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1994\Documents\"/>
    </mc:Choice>
  </mc:AlternateContent>
  <xr:revisionPtr revIDLastSave="0" documentId="8_{5A4EB729-BAA6-854A-8CC4-E384F933FC7F}" xr6:coauthVersionLast="47" xr6:coauthVersionMax="47" xr10:uidLastSave="{00000000-0000-0000-0000-000000000000}"/>
  <bookViews>
    <workbookView xWindow="-108" yWindow="-108" windowWidth="23256" windowHeight="12456" xr2:uid="{40A53842-2C34-4399-9996-C3628D2AA534}"/>
  </bookViews>
  <sheets>
    <sheet name="PRICE LIST" sheetId="1" r:id="rId1"/>
    <sheet name="3000 PACK" sheetId="2" r:id="rId2"/>
    <sheet name="5000 PACK" sheetId="3" r:id="rId3"/>
    <sheet name="7000 PACK" sheetId="4" r:id="rId4"/>
    <sheet name="10000 FAMILY PACK" sheetId="5" r:id="rId5"/>
  </sheets>
  <definedNames>
    <definedName name="_xlnm._FilterDatabase" localSheetId="0" hidden="1">'PRICE LIST'!$A$2:$F$182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4" i="1" l="1"/>
  <c r="F174" i="1"/>
  <c r="C174" i="1"/>
  <c r="F176" i="1"/>
  <c r="E173" i="1"/>
  <c r="F173" i="1"/>
  <c r="E172" i="1"/>
  <c r="F172" i="1"/>
  <c r="E171" i="1"/>
  <c r="F171" i="1"/>
  <c r="E170" i="1"/>
  <c r="F170" i="1"/>
  <c r="E169" i="1"/>
  <c r="F169" i="1"/>
  <c r="E168" i="1"/>
  <c r="F168" i="1"/>
  <c r="E167" i="1"/>
  <c r="F167" i="1"/>
  <c r="E166" i="1"/>
  <c r="F166" i="1"/>
  <c r="E165" i="1"/>
  <c r="F165" i="1"/>
  <c r="E164" i="1"/>
  <c r="F164" i="1"/>
  <c r="E163" i="1"/>
  <c r="F163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7" i="1"/>
  <c r="F28" i="1"/>
  <c r="F29" i="1"/>
  <c r="F30" i="1"/>
  <c r="F32" i="1"/>
  <c r="F33" i="1"/>
  <c r="F34" i="1"/>
  <c r="F35" i="1"/>
  <c r="F37" i="1"/>
  <c r="F38" i="1"/>
  <c r="F39" i="1"/>
  <c r="F40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3" i="1"/>
  <c r="F64" i="1"/>
  <c r="F65" i="1"/>
  <c r="F66" i="1"/>
  <c r="F67" i="1"/>
  <c r="F68" i="1"/>
  <c r="F70" i="1"/>
  <c r="F71" i="1"/>
  <c r="F73" i="1"/>
  <c r="F74" i="1"/>
  <c r="F75" i="1"/>
  <c r="F77" i="1"/>
  <c r="F78" i="1"/>
  <c r="F79" i="1"/>
  <c r="F80" i="1"/>
  <c r="F82" i="1"/>
  <c r="F83" i="1"/>
  <c r="F84" i="1"/>
  <c r="F85" i="1"/>
  <c r="F86" i="1"/>
  <c r="F87" i="1"/>
  <c r="F88" i="1"/>
  <c r="F89" i="1"/>
  <c r="F90" i="1"/>
  <c r="F91" i="1"/>
  <c r="F92" i="1"/>
  <c r="F93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0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77" i="1"/>
  <c r="F178" i="1"/>
  <c r="F179" i="1"/>
  <c r="F180" i="1"/>
  <c r="F181" i="1"/>
  <c r="F182" i="1"/>
  <c r="F4" i="1"/>
  <c r="E19" i="1"/>
  <c r="E161" i="1"/>
  <c r="E4" i="1"/>
  <c r="E140" i="1"/>
  <c r="E6" i="1"/>
  <c r="E162" i="1"/>
  <c r="E8" i="1"/>
  <c r="E155" i="1"/>
  <c r="E10" i="1"/>
  <c r="E11" i="1"/>
  <c r="E12" i="1"/>
  <c r="E13" i="1"/>
  <c r="E105" i="1"/>
  <c r="E101" i="1"/>
  <c r="E16" i="1"/>
  <c r="E17" i="1"/>
  <c r="E18" i="1"/>
  <c r="E57" i="1"/>
  <c r="E20" i="1"/>
  <c r="E21" i="1"/>
  <c r="E29" i="1"/>
  <c r="E23" i="1"/>
  <c r="E66" i="1"/>
  <c r="E35" i="1"/>
  <c r="E26" i="1"/>
  <c r="E157" i="1"/>
  <c r="E138" i="1"/>
  <c r="E114" i="1"/>
  <c r="E75" i="1"/>
  <c r="E31" i="1"/>
  <c r="E32" i="1"/>
  <c r="E33" i="1"/>
  <c r="E102" i="1"/>
  <c r="E79" i="1"/>
  <c r="E36" i="1"/>
  <c r="E158" i="1"/>
  <c r="E38" i="1"/>
  <c r="E159" i="1"/>
  <c r="E112" i="1"/>
  <c r="E41" i="1"/>
  <c r="E42" i="1"/>
  <c r="E43" i="1"/>
  <c r="E61" i="1"/>
  <c r="E45" i="1"/>
  <c r="E46" i="1"/>
  <c r="E47" i="1"/>
  <c r="E48" i="1"/>
  <c r="E49" i="1"/>
  <c r="E50" i="1"/>
  <c r="E51" i="1"/>
  <c r="E148" i="1"/>
  <c r="E146" i="1"/>
  <c r="E54" i="1"/>
  <c r="E55" i="1"/>
  <c r="E149" i="1"/>
  <c r="E147" i="1"/>
  <c r="E139" i="1"/>
  <c r="E136" i="1"/>
  <c r="E59" i="1"/>
  <c r="E40" i="1"/>
  <c r="E62" i="1"/>
  <c r="E150" i="1"/>
  <c r="E151" i="1"/>
  <c r="E152" i="1"/>
  <c r="E134" i="1"/>
  <c r="E67" i="1"/>
  <c r="E27" i="1"/>
  <c r="E69" i="1"/>
  <c r="E70" i="1"/>
  <c r="E71" i="1"/>
  <c r="E72" i="1"/>
  <c r="E73" i="1"/>
  <c r="E74" i="1"/>
  <c r="E44" i="1"/>
  <c r="E76" i="1"/>
  <c r="E77" i="1"/>
  <c r="E78" i="1"/>
  <c r="E34" i="1"/>
  <c r="E24" i="1"/>
  <c r="E81" i="1"/>
  <c r="E82" i="1"/>
  <c r="E83" i="1"/>
  <c r="E84" i="1"/>
  <c r="E15" i="1"/>
  <c r="E86" i="1"/>
  <c r="E7" i="1"/>
  <c r="E88" i="1"/>
  <c r="E89" i="1"/>
  <c r="E90" i="1"/>
  <c r="E91" i="1"/>
  <c r="E92" i="1"/>
  <c r="E93" i="1"/>
  <c r="E94" i="1"/>
  <c r="E5" i="1"/>
  <c r="E96" i="1"/>
  <c r="E97" i="1"/>
  <c r="E98" i="1"/>
  <c r="E99" i="1"/>
  <c r="E100" i="1"/>
  <c r="E22" i="1"/>
  <c r="E95" i="1"/>
  <c r="E37" i="1"/>
  <c r="E104" i="1"/>
  <c r="E52" i="1"/>
  <c r="E28" i="1"/>
  <c r="E68" i="1"/>
  <c r="E30" i="1"/>
  <c r="E109" i="1"/>
  <c r="E110" i="1"/>
  <c r="E111" i="1"/>
  <c r="E9" i="1"/>
  <c r="E113" i="1"/>
  <c r="E39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41" i="1"/>
  <c r="E103" i="1"/>
  <c r="E135" i="1"/>
  <c r="E53" i="1"/>
  <c r="E64" i="1"/>
  <c r="E154" i="1"/>
  <c r="E25" i="1"/>
  <c r="E56" i="1"/>
  <c r="E85" i="1"/>
  <c r="E142" i="1"/>
  <c r="E143" i="1"/>
  <c r="E144" i="1"/>
  <c r="E145" i="1"/>
  <c r="E87" i="1"/>
  <c r="E107" i="1"/>
  <c r="E108" i="1"/>
  <c r="E14" i="1"/>
  <c r="E60" i="1"/>
  <c r="E65" i="1"/>
  <c r="E58" i="1"/>
  <c r="E153" i="1"/>
  <c r="E137" i="1"/>
  <c r="E133" i="1"/>
  <c r="E156" i="1"/>
  <c r="E63" i="1"/>
  <c r="E106" i="1"/>
  <c r="E80" i="1"/>
  <c r="E160" i="1"/>
  <c r="E176" i="1"/>
  <c r="E177" i="1"/>
  <c r="E178" i="1"/>
  <c r="E179" i="1"/>
  <c r="E180" i="1"/>
  <c r="E181" i="1"/>
  <c r="E182" i="1"/>
  <c r="E184" i="1"/>
  <c r="E185" i="1"/>
  <c r="E187" i="1"/>
  <c r="E188" i="1"/>
</calcChain>
</file>

<file path=xl/sharedStrings.xml><?xml version="1.0" encoding="utf-8"?>
<sst xmlns="http://schemas.openxmlformats.org/spreadsheetml/2006/main" count="463" uniqueCount="269">
  <si>
    <t>S.NO</t>
  </si>
  <si>
    <t>PARTICULARS</t>
  </si>
  <si>
    <t>RATE</t>
  </si>
  <si>
    <t>AMOUNT</t>
  </si>
  <si>
    <t>DISCOUNTED RATE</t>
  </si>
  <si>
    <t>ONE SOUND CRACKERS</t>
  </si>
  <si>
    <t xml:space="preserve"> 4'' GOLD LAKSHMI 10 PLY</t>
  </si>
  <si>
    <t xml:space="preserve"> 4'' GOLD LAKSHMI PREMIUM</t>
  </si>
  <si>
    <t xml:space="preserve">3 1/2 '' LAKSHMI </t>
  </si>
  <si>
    <t xml:space="preserve">3 1/2 '' DELUXE PREMIUM LAKSHMI </t>
  </si>
  <si>
    <t xml:space="preserve">4'' LAKSHMI </t>
  </si>
  <si>
    <t>4'' LAKSHMI MEGA DELUXE 12 PLY</t>
  </si>
  <si>
    <t xml:space="preserve">2 3/4" KURUVI </t>
  </si>
  <si>
    <t>FLOWER POTS - SWASTHICK BRAND</t>
  </si>
  <si>
    <t xml:space="preserve">SWASTHICK FLOWER POTS SMALL </t>
  </si>
  <si>
    <t xml:space="preserve">SWASTHICK FLOWER POTS BIG </t>
  </si>
  <si>
    <t>SWASTHICK FLOWER POTS SPECIAL</t>
  </si>
  <si>
    <t>SWASTHICK FLOWER POTS ASOKA</t>
  </si>
  <si>
    <t>SWASTHICK FLOWER POTS DELUXE (5 PCS) - UV METALLIC BOX</t>
  </si>
  <si>
    <t>SWASTHICK TRISHUL COLOUR KOTI (5 PCS)- UV METALLIC BOX</t>
  </si>
  <si>
    <t>SWASTHICK COLOUR KOTI (10 PCS)- UV METALLIC BOX</t>
  </si>
  <si>
    <t>SWASTHICK SKANDHA COLOUR KOTI LONG (10 PCS)- UV METALLIC BOX</t>
  </si>
  <si>
    <t>PREMIUM CHAKERS &amp; POTS</t>
  </si>
  <si>
    <t>SWASTHICK SUPER DELUXE COLOR KOTI - UV METALLIC WINDOW BOX</t>
  </si>
  <si>
    <t>SWASTHICK ULTRA DLX COLOUR KOTI ( 5 PCS ) - UV METALLIC BOX</t>
  </si>
  <si>
    <t>SWASTHICK ULTRA DLX COLOUR KOTI ( 2 PCS ) - UV METALLIC BOX</t>
  </si>
  <si>
    <t>MOTHERS PLASTIC  SUPER SPINNER WINDOW BOX</t>
  </si>
  <si>
    <t>SUPREME PLASTIC SPINNER SUPER DLX WINDOW BOX</t>
  </si>
  <si>
    <t>ZAMIN CRACKERS</t>
  </si>
  <si>
    <t xml:space="preserve">GROUND CHAKKAR SUPER  BIG (10 PCS) </t>
  </si>
  <si>
    <t>GROUND CHAKKAR ASHOKA</t>
  </si>
  <si>
    <t xml:space="preserve">GROUND CHAKKAR SPECIAL </t>
  </si>
  <si>
    <t xml:space="preserve">GROUND CHAKKAR DELUXE </t>
  </si>
  <si>
    <t>SOUND BOMB</t>
  </si>
  <si>
    <t xml:space="preserve">BULLET BOMB </t>
  </si>
  <si>
    <t xml:space="preserve">HYDRO BOMB </t>
  </si>
  <si>
    <t>TIGER / KING OF KING BOMB</t>
  </si>
  <si>
    <t>BIG BOSS/VIBRATOR/CLASSIC BOMB</t>
  </si>
  <si>
    <t>BIJILI/PENCIL/TWINK STAR</t>
  </si>
  <si>
    <t xml:space="preserve"> RED GRAVIER PREMIUM RED BIJILI (100'S) </t>
  </si>
  <si>
    <t xml:space="preserve">7'' PENCIL (10 PCS) </t>
  </si>
  <si>
    <t>1 1/2' TWINKLING STAR (10 PCS)</t>
  </si>
  <si>
    <t>4' TWINKLING STAR (10 PCS)</t>
  </si>
  <si>
    <t xml:space="preserve">ROCKET BOMB </t>
  </si>
  <si>
    <t>SPARKLERS - JOY OF SPLASH - RAMESH FANCY &amp; PARADISE BRAND</t>
  </si>
  <si>
    <t xml:space="preserve">10 CM ELECTRIC SPARKLERS </t>
  </si>
  <si>
    <t xml:space="preserve">10 CM CRACKLING SPARKLERS </t>
  </si>
  <si>
    <t xml:space="preserve">12 CM ELECTRIC SPARKLERS </t>
  </si>
  <si>
    <t>12 CM CRACKLING SPARKLERS</t>
  </si>
  <si>
    <t xml:space="preserve">12 CM GREEN SPRAKLERS </t>
  </si>
  <si>
    <t xml:space="preserve">12 CM RED SPARKLERS </t>
  </si>
  <si>
    <t>15 CM ELECTRIC SPARKLERS</t>
  </si>
  <si>
    <t xml:space="preserve">15 CM CRACKLING SPARKLERS </t>
  </si>
  <si>
    <t xml:space="preserve">15 CM GREEN SPRAKLERS </t>
  </si>
  <si>
    <t xml:space="preserve">15 CM RED SPARKLERS </t>
  </si>
  <si>
    <t>30 CM ELECTRIC SPARKLERS</t>
  </si>
  <si>
    <t>30 CM CRACKLING SPARKLERS</t>
  </si>
  <si>
    <t xml:space="preserve">30 CM GREEN SPRAKLERS </t>
  </si>
  <si>
    <t xml:space="preserve">30 CM RED SPARKLERS </t>
  </si>
  <si>
    <t>50 CM SPL ELECTRIC SPARKLERS TUBE (RAMESH SPARKLERS)</t>
  </si>
  <si>
    <t>50 CM SPL CRACKLING SPARKLERS (RAMESH SPARKLERS)</t>
  </si>
  <si>
    <t>NEW ERA SPARKLERS - RAMESH/ PARADISE BRAND</t>
  </si>
  <si>
    <t>10 CM SIGNAL BLUE SPARKLERS</t>
  </si>
  <si>
    <t>10 CM SIGNAL PINK SPARKLERS</t>
  </si>
  <si>
    <t>10 CM SIGNAL MIRANDA ORANGE SPARKLERS</t>
  </si>
  <si>
    <t>12 CM SIGNAL TWIN TONE SPARKLERS</t>
  </si>
  <si>
    <t>15 CM 5 IN 1 SPARKLERS</t>
  </si>
  <si>
    <t>ROTATING SPARKLERS (5 IN 1)</t>
  </si>
  <si>
    <t>CAPS</t>
  </si>
  <si>
    <t xml:space="preserve">ROLL CAP (10 ROLLS) </t>
  </si>
  <si>
    <t>SNAKE SERPANTS BIG (100 BOX)</t>
  </si>
  <si>
    <t>FANCY COLOUR MATCHES</t>
  </si>
  <si>
    <t xml:space="preserve">MAGIC (10 BOX) </t>
  </si>
  <si>
    <t xml:space="preserve">CLASSIC (10 BOX) </t>
  </si>
  <si>
    <t xml:space="preserve">MEGA LAPTOP (10 BOX) </t>
  </si>
  <si>
    <t>AERIAL ATTRACTIONS - GLORY OF LIGHTS</t>
  </si>
  <si>
    <t xml:space="preserve">BLUESTAR 2''FANCY SINGLE PC / BOX </t>
  </si>
  <si>
    <t xml:space="preserve">BLUESTAR 2 3/4'' SINGLE PC / BOX  </t>
  </si>
  <si>
    <t xml:space="preserve">BLUESTAR 3 1/2'' SINGLE PC / BOX </t>
  </si>
  <si>
    <t xml:space="preserve">BLUESTAR 4'' SINGLE PC / BOX </t>
  </si>
  <si>
    <t>REPEATING SHOTS - SPECTRUM OF DISPLAY</t>
  </si>
  <si>
    <t xml:space="preserve">10 SHOTS MULTICOLOR WITH CRACKLING (2.5" shell)  </t>
  </si>
  <si>
    <t xml:space="preserve">15 SHOTS MULTICOLOR WITH CRACKLING (2.5" shell)  </t>
  </si>
  <si>
    <t xml:space="preserve">20 SHOTS MULTICOLOR WITH CRACKLING (2.5" shell)  </t>
  </si>
  <si>
    <t>30 SHOTS MULTICOLOR WITH CRACKLING</t>
  </si>
  <si>
    <t>PREMIUM 30 SHOTS  MULTICOLOR  WITH CRACKLING (2.5" shell)</t>
  </si>
  <si>
    <t>60 SHOTS MULTICOLOR  WITH CRACKLING</t>
  </si>
  <si>
    <t>PREMIUM 60 SHOTS DLX MULTICOLOR  WITH CRACKLING (2.5" shell)</t>
  </si>
  <si>
    <t>120 SHOTS MULTICOLOR WITH CRACKLING</t>
  </si>
  <si>
    <t>BLUESTAR 120 SHOTS DLX MULTICOLOR WITH CRACKLING (2.5" shell)</t>
  </si>
  <si>
    <t>240 SHOTS MULTICOLOR WITH CRACKLING</t>
  </si>
  <si>
    <t>BLUESTAR 240 SHOTS DLX MULTICOLOR WITH CRACKLING (2.5" shell)</t>
  </si>
  <si>
    <t>PREMIUM 510 SHOTS MULTICOLOR  WITH CRACKLING (2.5" shell)</t>
  </si>
  <si>
    <t>NEVER TO MISS - SUPER ELITE SERIES ( VERY LIMITED AVAILABLITY)</t>
  </si>
  <si>
    <t>ELEPHANT BRAND - BLUE DIAMOND 25 LUXURY SHOTS</t>
  </si>
  <si>
    <t>ELEPHANT BRAND - PURPLE DIAMOND 25 LUXURY SHOTS</t>
  </si>
  <si>
    <t xml:space="preserve">ELEPHANT BRAND - DANDIYA 12 TREMENDOUS SHOTS </t>
  </si>
  <si>
    <t xml:space="preserve">ELEPHANT BRAND - FANTASTIC 50 GRACIOUS SHOTS </t>
  </si>
  <si>
    <t>AJANTA BRAND - CHIMPANZEE FOUNTAIN KIDS SPL (2 PCS )</t>
  </si>
  <si>
    <t>AJANTA BRAND - OSCAR - FAIRY 3 STEP MULTI COLOR FOUNTAIN (1 PC)</t>
  </si>
  <si>
    <t>AJANTA BRAND - RAVAN MEGA VIOLET FOUNTAIN (1 PC)</t>
  </si>
  <si>
    <t>AJANTA BRAND - TITOO 6 in 1 JUMPING BALL CHAKKARS (1 PC)</t>
  </si>
  <si>
    <t>AJANTA BRAND - TROPICAL MUSHROOM MEGA CRACKLING FOUNTAIN (1 PC)</t>
  </si>
  <si>
    <t>AJANTA BRAND - CHELSE SINGLE PC CONE 90 SEC LAVISH FOUNTAIN (1 PC)</t>
  </si>
  <si>
    <t>AJANTA BRAND - STRAWBERRY CONE FOUNTAIN (1 PC)</t>
  </si>
  <si>
    <t>SRI KRISHNA BRAND - 10 SWEET MUSIC MEGA SHOTS (1 PC)</t>
  </si>
  <si>
    <t>SRI KRISHNA BRAND - MEGA REBEL MUSIC CHAKKAR (5 PCS)</t>
  </si>
  <si>
    <t>SRI KRISHNA BRAND - GRANDEUR CHAKKAR(10 PCS)</t>
  </si>
  <si>
    <t>ANANDA BRAND - MONSTERS 4 STEP ULTRA 40 SEC FOUNTAIN (1 PC)</t>
  </si>
  <si>
    <t>ANANDA BRAND - GO GO KIDS CAR TYPE FOUNTAIN (3 PCS)</t>
  </si>
  <si>
    <t>ANANDA BRAND - PINK PANTHER SUPER CONE FOUNTAIN (1 PC)</t>
  </si>
  <si>
    <t>ANANDA BRAND - 4' MEGA PINK &amp; BLUE DOUBLE BALL DELIGHT PIPE (2 PCS)</t>
  </si>
  <si>
    <t>AYYAN BRAND - KRISHNA HAND HELD PREMIUM CHAKKAR (10 PCS)</t>
  </si>
  <si>
    <t>AYYAN BRAND - TINTO RED &amp; GREEN GRANDEUR DUAL COLOUR CHAKKAR (5 PCS)</t>
  </si>
  <si>
    <t>AYYAN BRAND - RIO PURPLE &amp; ORANGE SPLENDOUR DUAL COLOUR CHAKKAR (5 PCS)</t>
  </si>
  <si>
    <t>AYYAN BRAND - LOTUS SHAPED PRO SPINNER WHEEL (5 PCS)</t>
  </si>
  <si>
    <t>SUPREME MEGA 3D 5 COLOUR FOUNTAIN (5 PCS)</t>
  </si>
  <si>
    <t>SRI VIJAY - 5" GEGA FANATIC FANCY PIPES (2 PCS)</t>
  </si>
  <si>
    <t>SPNKA BRAND 4' DOUBLE BALL MEGA FANCY (1 PC)</t>
  </si>
  <si>
    <t>SPNKA BRAND 4" GAMBLING MEGA FANCY - (3 PCS)</t>
  </si>
  <si>
    <t>SPNKA BRAND  4 1/2" WEDDING MEGA FANCY - (2 PCS)</t>
  </si>
  <si>
    <t>SPNKA BRAND 5' MEGA FANCY SKY SERIES (1 PC)</t>
  </si>
  <si>
    <t>BLUESTAR BADA 2" FESTIVE SERIES (3 PCS)</t>
  </si>
  <si>
    <t>MOTHERS DANCING FOUNTAIN PLUS SKY SHOT</t>
  </si>
  <si>
    <t>LIYA 4'' ULTRA MEGA 12 STEP IN 1 SHOT</t>
  </si>
  <si>
    <t>THUNDER SERIES - SET OUT (LIMITED AVAILABLITY)</t>
  </si>
  <si>
    <t>10 * 10 SKY CRUSH PREMIUM IPL SHOTS</t>
  </si>
  <si>
    <t>MEGA 2" SET OUT  VAMPIRE 30 SHOTS</t>
  </si>
  <si>
    <t>POWER 3' SET OUT SPECTER 30 SHOTS</t>
  </si>
  <si>
    <t xml:space="preserve">PHANTOM 4' SETOUT 25 ULTRA SHOTS </t>
  </si>
  <si>
    <t>NEW WONDERS - FANCY FOUNTAIN SERIES</t>
  </si>
  <si>
    <t>SKY CRACKLING THUNDER / 7 SHOT (5 PCS)</t>
  </si>
  <si>
    <t>GOLDEN FLOWER</t>
  </si>
  <si>
    <t>DISCO SHOWER</t>
  </si>
  <si>
    <t>OLD IS GOLD - TINY PAPER BOMB (25 PCS)</t>
  </si>
  <si>
    <t>COLOUR PAPER MINI BOMB (3 PC)</t>
  </si>
  <si>
    <t>WATER QUEEN FOUNTAIN (1 PC)</t>
  </si>
  <si>
    <t>DRAGON FIGHTER -MINI FLOWER POTS (10 PCS)</t>
  </si>
  <si>
    <t>TRI COLOUR (5 PCS)</t>
  </si>
  <si>
    <t>BADA SILVER POPCORN FOUNTAIN (1 PC)</t>
  </si>
  <si>
    <t>TIN FOUNTAIN (1 PC)</t>
  </si>
  <si>
    <t>ARGO MAGIC HOT MIX 5 DISTINCT COLOURS (5 PCS)</t>
  </si>
  <si>
    <t>ARGO JOLLY 5 COLOUR MIX FOUNTAIN (5 PCS)</t>
  </si>
  <si>
    <t>ARGO CHOTA FANCY PIPE (6 PCS)</t>
  </si>
  <si>
    <t>ARGO FANCY BUBBLE WHITE FOUNTAIN (5 PCS)</t>
  </si>
  <si>
    <t>DRONE - DUAL COLOUR WITH TAIL LIGHTING (5 PCS)</t>
  </si>
  <si>
    <t>HELICOPTER (5 PCS)</t>
  </si>
  <si>
    <t>BAMBARAA (10 PCS)</t>
  </si>
  <si>
    <t>BADA PEACOCK PRO MAX  (1 PC)</t>
  </si>
  <si>
    <t>4*4 ALL WHEEL - (5 PCS)</t>
  </si>
  <si>
    <t>MAGICAL PEACOCK FOUNTAIN - (1 PC)</t>
  </si>
  <si>
    <t>WATER FALLS PENCIL (5 PCS)</t>
  </si>
  <si>
    <t>POPCORN TORCHES (5 PCS)</t>
  </si>
  <si>
    <t>PHOTO FLASH ( 5 PCS)</t>
  </si>
  <si>
    <t>SELFIE STICK (3 PCS)</t>
  </si>
  <si>
    <t>BUTTERFLY (10 PCS)</t>
  </si>
  <si>
    <t>RAINBOW SMOKE (3 PCS)</t>
  </si>
  <si>
    <t>DIGITAL CHORSA (5 PCS)</t>
  </si>
  <si>
    <t>DIGITAL WALA (3 PCS)</t>
  </si>
  <si>
    <t>DORA SIREN SINGER (5 PCS)</t>
  </si>
  <si>
    <t xml:space="preserve">ASSORTED GIFT BOXES - ALL IN 1 </t>
  </si>
  <si>
    <t>GIFT BOXES 16 ITEMS (10 PCS ITEMS) (NO MATCH BOXES INCULDED )</t>
  </si>
  <si>
    <t>GIFT BOXES 21 ITEMS (10 PCS ITEMS) (NO MATCH BOXES INCULDED )</t>
  </si>
  <si>
    <t>GIFT BOXES 25 ITEMS (10 PCS ITEMS) (NO MATCH BOXES INCULDED )</t>
  </si>
  <si>
    <t>GIFT BOXES 30 ITEMS (10 PCS ITEMS) (NO MATCH BOXES INCULDED )</t>
  </si>
  <si>
    <t>GIFT BOXES 36 ITEMS (10 PCS ITEMS) (NO MATCH BOXES INCULDED )</t>
  </si>
  <si>
    <t>GIFT BOXES 40 ITEMS (10 PCS ITEMS) (NO MATCH BOXES INCULDED )</t>
  </si>
  <si>
    <t>TOTAL</t>
  </si>
  <si>
    <t>Gross Amount</t>
  </si>
  <si>
    <t>Discount %</t>
  </si>
  <si>
    <t>Discount Amount</t>
  </si>
  <si>
    <t>Net Amount</t>
  </si>
  <si>
    <t xml:space="preserve">MURUGA </t>
  </si>
  <si>
    <t>MUSIC ROCKET (5 PCS)</t>
  </si>
  <si>
    <t>WHISTLE ROCKET (10 PCS)</t>
  </si>
  <si>
    <t>REQUIREMENTS</t>
  </si>
  <si>
    <t>SHRI PANDIAN CRACKERS, 3/1351/9 BALAJI NAGAR, PARAIPATTI, SIVAKASI. MOBILE : 9940499904</t>
  </si>
  <si>
    <t>ANANDS BRAND LION KING JOLLY FOUNTAIN</t>
  </si>
  <si>
    <t>4'' SUPER PREMIEUM NAYAGARA FALLS</t>
  </si>
  <si>
    <t>GURU'S</t>
  </si>
  <si>
    <r>
      <rPr>
        <sz val="18"/>
        <color rgb="FFFF0000"/>
        <rFont val="Calibri"/>
        <family val="2"/>
        <scheme val="minor"/>
      </rPr>
      <t xml:space="preserve">  </t>
    </r>
    <r>
      <rPr>
        <sz val="36"/>
        <color rgb="FFFF0000"/>
        <rFont val="Calibri"/>
        <family val="2"/>
        <scheme val="minor"/>
      </rPr>
      <t>SHRI GANESH AGENCIES</t>
    </r>
  </si>
  <si>
    <t>SHRI PANDIAN CRACKERS</t>
  </si>
  <si>
    <t>3/1351/9 BALAJI NAGAR, PARAIPATTI , SIVAKASI - 626189</t>
  </si>
  <si>
    <t>MOBILE : 99404 99904</t>
  </si>
  <si>
    <r>
      <t xml:space="preserve">3000 FAMILY PACK - </t>
    </r>
    <r>
      <rPr>
        <b/>
        <sz val="16"/>
        <color rgb="FFFF0000"/>
        <rFont val="Calibri"/>
        <family val="2"/>
        <scheme val="minor"/>
      </rPr>
      <t>46 VARIETIES OF NEW AND TRENDING CRACKERS</t>
    </r>
  </si>
  <si>
    <t xml:space="preserve">BONUS : LUNCH BAG - 1 NOS, DAILY CALENDER - 1 NOS &amp; MONTHLY CALENDER - 1 NOS </t>
  </si>
  <si>
    <t>QTY</t>
  </si>
  <si>
    <t xml:space="preserve">COLOURFUL 30 SHOTS MULTICOLOR WITH CRACKLING   </t>
  </si>
  <si>
    <t xml:space="preserve">PREMIUM 25 SHOTS </t>
  </si>
  <si>
    <t>SWASTHICK MEGA COLOUR KOTI (10 PCS)- UV METALLIC BOX</t>
  </si>
  <si>
    <t xml:space="preserve">SUPER 2''FANCY SINGLE PC / BOX </t>
  </si>
  <si>
    <t>DIGITAL LAR (1 PC)</t>
  </si>
  <si>
    <t>SWASTHICK - FLOWER POTS ASHOKA (10 PCS)</t>
  </si>
  <si>
    <t>DRONE (5 PCS)</t>
  </si>
  <si>
    <t>BUTTERFLY/CHOTTA FANCY (1 PC)</t>
  </si>
  <si>
    <t>ULTRA PENCIL (3 PCS)</t>
  </si>
  <si>
    <t>DISCO SHOWER (5 PCS)</t>
  </si>
  <si>
    <t>7 CM ELECTRIC SPARKLERS (10 PCS)</t>
  </si>
  <si>
    <t>10 CM COLOUR SPARKLERS (10 PCS)</t>
  </si>
  <si>
    <t>GROUND CHAKKAR SPECIAL (10 PCS)</t>
  </si>
  <si>
    <t>SWASTHICK FLOWER POTS SPECIAL (10 PCS)</t>
  </si>
  <si>
    <t>MONEY IN THE BANK (1 PC)</t>
  </si>
  <si>
    <t>HYDRO BOMB (10 PCS)</t>
  </si>
  <si>
    <t>SNAKE TABLET (10 BOXES)/ST. BIJILI (100 PCS)</t>
  </si>
  <si>
    <t>GROUND CHAKKAR ASHOKA (10 PCS)</t>
  </si>
  <si>
    <t>SWASTHICK FLOWER POTS BIG (10 PCS)</t>
  </si>
  <si>
    <t xml:space="preserve">GOLDEN FLOWER (10 PCS) </t>
  </si>
  <si>
    <t xml:space="preserve">RED GRAVIER PREMIUM RED BIJILI (100'S) </t>
  </si>
  <si>
    <t>32 DIGITAL LAR (1 PC)</t>
  </si>
  <si>
    <t>SWASTHICK FLOWER POTS SMALL (10 PCS)</t>
  </si>
  <si>
    <t>30 CM ELECTRIC SPARKLERS (5 PCS)</t>
  </si>
  <si>
    <t>30 CM CRACKLING SPARKLERS (5 PCS)</t>
  </si>
  <si>
    <t xml:space="preserve">4'' LAKSHMI MEGA DELUXE 12 PLY </t>
  </si>
  <si>
    <t>12 CM CRACKLING SPARKLERS (10 PCS)</t>
  </si>
  <si>
    <t>10 CM BLUE COLOUE SPARKLERS (10 PCS)</t>
  </si>
  <si>
    <t>12 CM ELECTRIC SPARKLERS (10 PCS)</t>
  </si>
  <si>
    <t>BULLET BOMB (10 PCS)</t>
  </si>
  <si>
    <t>28 DIGITAL LAR (1 PC)</t>
  </si>
  <si>
    <t xml:space="preserve">4 " LAKSHMI </t>
  </si>
  <si>
    <r>
      <t xml:space="preserve">5000 FAMILY PACK - </t>
    </r>
    <r>
      <rPr>
        <b/>
        <sz val="16"/>
        <color rgb="FFFF0000"/>
        <rFont val="Calibri"/>
        <family val="2"/>
        <scheme val="minor"/>
      </rPr>
      <t>54 VARIETIES OF NEW AND TRENDING CRACKERS</t>
    </r>
  </si>
  <si>
    <t xml:space="preserve">BONUS : LAPTOP BAG - 1 NOS, DAILY CALENDER - 1 NOS &amp; MONTHLY CALENDER - 1 NOS </t>
  </si>
  <si>
    <t>BLUESTAR BRAND 4'' FANCY</t>
  </si>
  <si>
    <t>BLUESTAR BRAND 3.5'' FANCY</t>
  </si>
  <si>
    <t>SWASTHICK ULTRA DLX COLOUR KOTI ( 5 PCS )</t>
  </si>
  <si>
    <t xml:space="preserve">BADA SILVER POPCORN FOUNTAIN </t>
  </si>
  <si>
    <t xml:space="preserve">LUXURY 25 SHOTS </t>
  </si>
  <si>
    <t>GROUND CHAKKAR DLX</t>
  </si>
  <si>
    <t>POPCORN PENCIL/ WATER FALL PENCIL (5 PCS)</t>
  </si>
  <si>
    <t>DISCO SHOWER (5 PCS ) / TIN FOUNTAIN (1 PC)</t>
  </si>
  <si>
    <t>4*4 ALL WHEEL - (5 PCS) / MAGICAL PEACOCK (1 PC)</t>
  </si>
  <si>
    <t>ROTATING SPARKLERS/SUPER 2''FANCY SINGLE PC / BOX</t>
  </si>
  <si>
    <t>MOTHERS PLASTIC SPINNER SPL/ SPL CHAKKAR(10 PCS)</t>
  </si>
  <si>
    <t>MUSIC ROCKET (10 PCS)</t>
  </si>
  <si>
    <t>BAMBARAA/BUTTERFLY (10 PCS)</t>
  </si>
  <si>
    <t>DRONE/ HELICOPTER (5 PCS)</t>
  </si>
  <si>
    <t>SWASTHICK FLOWER POTS ASOKA (10 PCS)</t>
  </si>
  <si>
    <t>7 SHOT (5 PCS)</t>
  </si>
  <si>
    <t>5 PLY DIGITAL BOMB (10 PCS)</t>
  </si>
  <si>
    <t>GROUND CHAKKAR SPECIAL / ASHOKA (10 PCS)</t>
  </si>
  <si>
    <t>28 DIGITAL LAR</t>
  </si>
  <si>
    <t>MONEY BANK (1 PC)</t>
  </si>
  <si>
    <t>15 CM ELECTRIC SPARKLERS (10 PCS)</t>
  </si>
  <si>
    <t>PREMIUM STRIPPED BIJILI (100'S)</t>
  </si>
  <si>
    <t xml:space="preserve">1 1/2"  FANCY </t>
  </si>
  <si>
    <t>4'' GOLD LAKSHMI 10 PLY</t>
  </si>
  <si>
    <t>SWASTHICK FLOWER POTS SMALL  (10 PCS)</t>
  </si>
  <si>
    <t>10 CM BLUE/PINK SPARKLERS (10 PCS)</t>
  </si>
  <si>
    <t>4'' LAKSHMI EDGE</t>
  </si>
  <si>
    <t xml:space="preserve">BONUS :LAPTOP BAG - 1 NOS, DAILY CALENDER - 1 NOS &amp; MONTHLY CALENDER - 1 NOS </t>
  </si>
  <si>
    <r>
      <t>7000 FAMILY PACK - 60</t>
    </r>
    <r>
      <rPr>
        <b/>
        <sz val="16"/>
        <color rgb="FFFF0000"/>
        <rFont val="Calibri"/>
        <family val="2"/>
        <scheme val="minor"/>
      </rPr>
      <t xml:space="preserve"> VARIETIES OF NEW AND TRENDING CRACKERS</t>
    </r>
  </si>
  <si>
    <t>25 LUXURY SHOTS</t>
  </si>
  <si>
    <t>7 CM ELECTRIC SPARKLERS</t>
  </si>
  <si>
    <r>
      <t>10000 FAMILY PACK - 70</t>
    </r>
    <r>
      <rPr>
        <b/>
        <sz val="16"/>
        <color rgb="FFFF0000"/>
        <rFont val="Calibri"/>
        <family val="2"/>
        <scheme val="minor"/>
      </rPr>
      <t xml:space="preserve"> VARIETIES OF NEW AND TRENDING CRACKERS</t>
    </r>
  </si>
  <si>
    <t>LUXURY 25 SHOTS</t>
  </si>
  <si>
    <t xml:space="preserve">DIGITAL CHORSA </t>
  </si>
  <si>
    <t xml:space="preserve">DIGITAL WALA </t>
  </si>
  <si>
    <t>WHISTLING CAR (1 PC)</t>
  </si>
  <si>
    <t>SWORD (1 PC)</t>
  </si>
  <si>
    <t>TOUCHABLE CONES (2 PCS)</t>
  </si>
  <si>
    <t>TOP GUN (5 PCS)</t>
  </si>
  <si>
    <t>ARUMUGAM FANCY ROCKET ( 5 PCS )</t>
  </si>
  <si>
    <t>ARUMUGAM LOVE DOSE 6 SHOTS (1 PC)</t>
  </si>
  <si>
    <t>WIN FW APPLE 2 IN 1 FOUNTAIN (4 PCS)</t>
  </si>
  <si>
    <t>2 IN 1 PLANET WHEEL (3 PCS)</t>
  </si>
  <si>
    <t>SUPREME TANK FOUNTAIN  (2 PCS)</t>
  </si>
  <si>
    <t>ANANDHA 2 IN 1 FOUNTAIN (1 PC)</t>
  </si>
  <si>
    <t>BLUE STAR 30 SHOT FULL CRACKLING</t>
  </si>
  <si>
    <t>BLUESTAR 60 SHOT FULL CRACKLING</t>
  </si>
  <si>
    <t xml:space="preserve">GIFT BOXES 50 ITEMS (10 PCS ITEMS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</si>
</sst>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rgb="FF7030A0"/>
      <name val="Calibri"/>
      <family val="2"/>
    </font>
    <font>
      <b/>
      <sz val="12"/>
      <color theme="5" tint="-0.499984740745262"/>
      <name val="Calibri"/>
      <family val="2"/>
    </font>
    <font>
      <b/>
      <sz val="12"/>
      <color theme="0"/>
      <name val="Calibri"/>
      <family val="2"/>
    </font>
    <font>
      <sz val="18"/>
      <color theme="0"/>
      <name val="Calibri"/>
      <family val="2"/>
    </font>
    <font>
      <sz val="18"/>
      <color rgb="FFFF0000"/>
      <name val="Calibri"/>
      <family val="2"/>
      <scheme val="minor"/>
    </font>
    <font>
      <sz val="36"/>
      <color rgb="FFFF0000"/>
      <name val="Calibri"/>
      <family val="2"/>
      <scheme val="minor"/>
    </font>
    <font>
      <sz val="2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50"/>
      <name val="Calibri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9" fontId="3" fillId="2" borderId="7" xfId="0" applyNumberFormat="1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6" fillId="11" borderId="14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  <xf numFmtId="0" fontId="0" fillId="0" borderId="28" xfId="0" applyBorder="1"/>
    <xf numFmtId="0" fontId="17" fillId="12" borderId="16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vertical="center"/>
    </xf>
    <xf numFmtId="0" fontId="17" fillId="12" borderId="1" xfId="0" applyFont="1" applyFill="1" applyBorder="1" applyAlignment="1">
      <alignment horizontal="center" vertical="center"/>
    </xf>
    <xf numFmtId="0" fontId="17" fillId="12" borderId="29" xfId="0" applyFont="1" applyFill="1" applyBorder="1" applyAlignment="1">
      <alignment horizontal="center" vertical="center"/>
    </xf>
    <xf numFmtId="0" fontId="18" fillId="12" borderId="30" xfId="0" applyFont="1" applyFill="1" applyBorder="1" applyAlignment="1">
      <alignment vertical="center"/>
    </xf>
    <xf numFmtId="0" fontId="17" fillId="12" borderId="30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18" fillId="12" borderId="1" xfId="0" applyFont="1" applyFill="1" applyBorder="1" applyAlignment="1">
      <alignment horizontal="center"/>
    </xf>
    <xf numFmtId="0" fontId="18" fillId="12" borderId="5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1" fillId="13" borderId="1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8" fillId="9" borderId="0" xfId="0" applyFont="1" applyFill="1" applyAlignment="1">
      <alignment vertical="center"/>
    </xf>
    <xf numFmtId="0" fontId="1" fillId="14" borderId="1" xfId="0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/>
    </xf>
    <xf numFmtId="0" fontId="15" fillId="5" borderId="2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91440</xdr:colOff>
      <xdr:row>1</xdr:row>
      <xdr:rowOff>7620</xdr:rowOff>
    </xdr:from>
    <xdr:to>
      <xdr:col>9</xdr:col>
      <xdr:colOff>826977</xdr:colOff>
      <xdr:row>57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0AE24E-1813-17DF-87D7-1CC98AC35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312420"/>
          <a:ext cx="6625797" cy="1193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38101</xdr:colOff>
      <xdr:row>0</xdr:row>
      <xdr:rowOff>272050</xdr:rowOff>
    </xdr:from>
    <xdr:to>
      <xdr:col>10</xdr:col>
      <xdr:colOff>333468</xdr:colOff>
      <xdr:row>64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E3B72-E578-21A9-8F3A-362B49C47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1" y="272050"/>
          <a:ext cx="9797507" cy="13535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967D-D2DB-479E-B9D0-1B3C2D432D80}">
  <dimension ref="A1:H190"/>
  <sheetViews>
    <sheetView tabSelected="1" topLeftCell="B1" workbookViewId="0"/>
  </sheetViews>
  <sheetFormatPr defaultColWidth="8.875" defaultRowHeight="15" x14ac:dyDescent="0.2"/>
  <cols>
    <col min="1" max="1" width="6.58984375" style="2" customWidth="1"/>
    <col min="2" max="2" width="79.63671875" style="2" customWidth="1"/>
    <col min="3" max="3" width="9.55078125" style="2" customWidth="1"/>
    <col min="4" max="4" width="12.375" style="2" customWidth="1"/>
    <col min="5" max="5" width="17.484375" style="2" customWidth="1"/>
    <col min="6" max="6" width="23.26953125" style="2" bestFit="1" customWidth="1"/>
    <col min="7" max="16384" width="8.875" style="2"/>
  </cols>
  <sheetData>
    <row r="1" spans="1:6" ht="39" customHeight="1" x14ac:dyDescent="0.2">
      <c r="A1" s="39" t="s">
        <v>176</v>
      </c>
      <c r="B1" s="39"/>
      <c r="C1" s="39"/>
      <c r="D1" s="39"/>
      <c r="E1" s="39"/>
      <c r="F1" s="39"/>
    </row>
    <row r="2" spans="1:6" x14ac:dyDescent="0.2">
      <c r="A2" s="1" t="s">
        <v>0</v>
      </c>
      <c r="B2" s="1" t="s">
        <v>1</v>
      </c>
      <c r="C2" s="1" t="s">
        <v>2</v>
      </c>
      <c r="D2" s="8" t="s">
        <v>175</v>
      </c>
      <c r="E2" s="1" t="s">
        <v>3</v>
      </c>
      <c r="F2" s="3" t="s">
        <v>4</v>
      </c>
    </row>
    <row r="3" spans="1:6" x14ac:dyDescent="0.2">
      <c r="A3" s="1"/>
      <c r="B3" s="3" t="s">
        <v>5</v>
      </c>
      <c r="C3" s="1"/>
      <c r="D3" s="8"/>
      <c r="E3" s="1"/>
      <c r="F3" s="1"/>
    </row>
    <row r="4" spans="1:6" x14ac:dyDescent="0.2">
      <c r="A4" s="1">
        <v>1</v>
      </c>
      <c r="B4" s="1" t="s">
        <v>6</v>
      </c>
      <c r="C4" s="7">
        <v>150</v>
      </c>
      <c r="D4" s="8"/>
      <c r="E4" s="1">
        <f t="shared" ref="E4:E35" si="0">D4*C4</f>
        <v>0</v>
      </c>
      <c r="F4" s="7">
        <f>C4*16%</f>
        <v>24</v>
      </c>
    </row>
    <row r="5" spans="1:6" x14ac:dyDescent="0.2">
      <c r="A5" s="1">
        <v>2</v>
      </c>
      <c r="B5" s="1" t="s">
        <v>7</v>
      </c>
      <c r="C5" s="7">
        <v>225</v>
      </c>
      <c r="D5" s="8"/>
      <c r="E5" s="1">
        <f t="shared" si="0"/>
        <v>0</v>
      </c>
      <c r="F5" s="7">
        <f t="shared" ref="F5:F68" si="1">C5*16%</f>
        <v>36</v>
      </c>
    </row>
    <row r="6" spans="1:6" x14ac:dyDescent="0.2">
      <c r="A6" s="1">
        <v>3</v>
      </c>
      <c r="B6" s="1" t="s">
        <v>8</v>
      </c>
      <c r="C6" s="7">
        <v>63</v>
      </c>
      <c r="D6" s="8"/>
      <c r="E6" s="1">
        <f t="shared" si="0"/>
        <v>0</v>
      </c>
      <c r="F6" s="7">
        <f t="shared" si="1"/>
        <v>10.08</v>
      </c>
    </row>
    <row r="7" spans="1:6" x14ac:dyDescent="0.2">
      <c r="A7" s="1">
        <v>4</v>
      </c>
      <c r="B7" s="1" t="s">
        <v>9</v>
      </c>
      <c r="C7" s="7">
        <v>95</v>
      </c>
      <c r="D7" s="8"/>
      <c r="E7" s="1">
        <f t="shared" si="0"/>
        <v>0</v>
      </c>
      <c r="F7" s="7">
        <f t="shared" si="1"/>
        <v>15.200000000000001</v>
      </c>
    </row>
    <row r="8" spans="1:6" x14ac:dyDescent="0.2">
      <c r="A8" s="1">
        <v>5</v>
      </c>
      <c r="B8" s="1" t="s">
        <v>10</v>
      </c>
      <c r="C8" s="7">
        <v>95</v>
      </c>
      <c r="D8" s="8"/>
      <c r="E8" s="1">
        <f t="shared" si="0"/>
        <v>0</v>
      </c>
      <c r="F8" s="7">
        <f t="shared" si="1"/>
        <v>15.200000000000001</v>
      </c>
    </row>
    <row r="9" spans="1:6" x14ac:dyDescent="0.2">
      <c r="A9" s="1">
        <v>6</v>
      </c>
      <c r="B9" s="1" t="s">
        <v>11</v>
      </c>
      <c r="C9" s="7">
        <v>175</v>
      </c>
      <c r="D9" s="8"/>
      <c r="E9" s="1">
        <f t="shared" si="0"/>
        <v>0</v>
      </c>
      <c r="F9" s="7">
        <f t="shared" si="1"/>
        <v>28</v>
      </c>
    </row>
    <row r="10" spans="1:6" x14ac:dyDescent="0.2">
      <c r="A10" s="1">
        <v>7</v>
      </c>
      <c r="B10" s="1" t="s">
        <v>12</v>
      </c>
      <c r="C10" s="7">
        <v>45</v>
      </c>
      <c r="D10" s="8"/>
      <c r="E10" s="1">
        <f t="shared" si="0"/>
        <v>0</v>
      </c>
      <c r="F10" s="7">
        <f t="shared" si="1"/>
        <v>7.2</v>
      </c>
    </row>
    <row r="11" spans="1:6" x14ac:dyDescent="0.2">
      <c r="A11" s="1"/>
      <c r="B11" s="3" t="s">
        <v>13</v>
      </c>
      <c r="C11" s="7"/>
      <c r="D11" s="8"/>
      <c r="E11" s="1">
        <f t="shared" si="0"/>
        <v>0</v>
      </c>
      <c r="F11" s="7"/>
    </row>
    <row r="12" spans="1:6" x14ac:dyDescent="0.2">
      <c r="A12" s="1">
        <v>8</v>
      </c>
      <c r="B12" s="1" t="s">
        <v>14</v>
      </c>
      <c r="C12" s="7">
        <v>225</v>
      </c>
      <c r="D12" s="8"/>
      <c r="E12" s="1">
        <f t="shared" si="0"/>
        <v>0</v>
      </c>
      <c r="F12" s="7">
        <f t="shared" si="1"/>
        <v>36</v>
      </c>
    </row>
    <row r="13" spans="1:6" x14ac:dyDescent="0.2">
      <c r="A13" s="1">
        <v>9</v>
      </c>
      <c r="B13" s="1" t="s">
        <v>15</v>
      </c>
      <c r="C13" s="7">
        <v>282</v>
      </c>
      <c r="D13" s="8"/>
      <c r="E13" s="1">
        <f t="shared" si="0"/>
        <v>0</v>
      </c>
      <c r="F13" s="7">
        <f t="shared" si="1"/>
        <v>45.12</v>
      </c>
    </row>
    <row r="14" spans="1:6" x14ac:dyDescent="0.2">
      <c r="A14" s="1">
        <v>10</v>
      </c>
      <c r="B14" s="1" t="s">
        <v>16</v>
      </c>
      <c r="C14" s="7">
        <v>395</v>
      </c>
      <c r="D14" s="8"/>
      <c r="E14" s="1">
        <f t="shared" si="0"/>
        <v>0</v>
      </c>
      <c r="F14" s="7">
        <f t="shared" si="1"/>
        <v>63.2</v>
      </c>
    </row>
    <row r="15" spans="1:6" x14ac:dyDescent="0.2">
      <c r="A15" s="1">
        <v>11</v>
      </c>
      <c r="B15" s="1" t="s">
        <v>17</v>
      </c>
      <c r="C15" s="7">
        <v>504</v>
      </c>
      <c r="D15" s="8"/>
      <c r="E15" s="1">
        <f t="shared" si="0"/>
        <v>0</v>
      </c>
      <c r="F15" s="7">
        <f t="shared" si="1"/>
        <v>80.64</v>
      </c>
    </row>
    <row r="16" spans="1:6" x14ac:dyDescent="0.2">
      <c r="A16" s="1">
        <v>12</v>
      </c>
      <c r="B16" s="1" t="s">
        <v>18</v>
      </c>
      <c r="C16" s="7">
        <v>999</v>
      </c>
      <c r="D16" s="8"/>
      <c r="E16" s="1">
        <f t="shared" si="0"/>
        <v>0</v>
      </c>
      <c r="F16" s="7">
        <f t="shared" si="1"/>
        <v>159.84</v>
      </c>
    </row>
    <row r="17" spans="1:6" x14ac:dyDescent="0.2">
      <c r="A17" s="1">
        <v>13</v>
      </c>
      <c r="B17" s="1" t="s">
        <v>19</v>
      </c>
      <c r="C17" s="7">
        <v>564</v>
      </c>
      <c r="D17" s="8"/>
      <c r="E17" s="1">
        <f t="shared" si="0"/>
        <v>0</v>
      </c>
      <c r="F17" s="7">
        <f t="shared" si="1"/>
        <v>90.24</v>
      </c>
    </row>
    <row r="18" spans="1:6" x14ac:dyDescent="0.2">
      <c r="A18" s="1">
        <v>14</v>
      </c>
      <c r="B18" s="1" t="s">
        <v>20</v>
      </c>
      <c r="C18" s="7">
        <v>749</v>
      </c>
      <c r="D18" s="8"/>
      <c r="E18" s="1">
        <f t="shared" si="0"/>
        <v>0</v>
      </c>
      <c r="F18" s="7">
        <f t="shared" si="1"/>
        <v>119.84</v>
      </c>
    </row>
    <row r="19" spans="1:6" x14ac:dyDescent="0.2">
      <c r="A19" s="1">
        <v>15</v>
      </c>
      <c r="B19" s="1" t="s">
        <v>21</v>
      </c>
      <c r="C19" s="7">
        <v>929</v>
      </c>
      <c r="D19" s="8"/>
      <c r="E19" s="1">
        <f t="shared" si="0"/>
        <v>0</v>
      </c>
      <c r="F19" s="7">
        <f t="shared" si="1"/>
        <v>148.64000000000001</v>
      </c>
    </row>
    <row r="20" spans="1:6" x14ac:dyDescent="0.2">
      <c r="A20" s="1"/>
      <c r="B20" s="3" t="s">
        <v>22</v>
      </c>
      <c r="C20" s="7"/>
      <c r="D20" s="8"/>
      <c r="E20" s="1">
        <f t="shared" si="0"/>
        <v>0</v>
      </c>
      <c r="F20" s="7"/>
    </row>
    <row r="21" spans="1:6" x14ac:dyDescent="0.2">
      <c r="A21" s="1">
        <v>16</v>
      </c>
      <c r="B21" s="1" t="s">
        <v>23</v>
      </c>
      <c r="C21" s="7">
        <v>1869</v>
      </c>
      <c r="D21" s="8"/>
      <c r="E21" s="1">
        <f t="shared" si="0"/>
        <v>0</v>
      </c>
      <c r="F21" s="7">
        <f t="shared" si="1"/>
        <v>299.04000000000002</v>
      </c>
    </row>
    <row r="22" spans="1:6" x14ac:dyDescent="0.2">
      <c r="A22" s="1">
        <v>17</v>
      </c>
      <c r="B22" s="1" t="s">
        <v>24</v>
      </c>
      <c r="C22" s="7">
        <v>1245</v>
      </c>
      <c r="D22" s="8"/>
      <c r="E22" s="1">
        <f t="shared" si="0"/>
        <v>0</v>
      </c>
      <c r="F22" s="7">
        <f t="shared" si="1"/>
        <v>199.20000000000002</v>
      </c>
    </row>
    <row r="23" spans="1:6" x14ac:dyDescent="0.2">
      <c r="A23" s="1">
        <v>18</v>
      </c>
      <c r="B23" s="1" t="s">
        <v>25</v>
      </c>
      <c r="C23" s="7">
        <v>619</v>
      </c>
      <c r="D23" s="8"/>
      <c r="E23" s="1">
        <f t="shared" si="0"/>
        <v>0</v>
      </c>
      <c r="F23" s="7">
        <f t="shared" si="1"/>
        <v>99.04</v>
      </c>
    </row>
    <row r="24" spans="1:6" x14ac:dyDescent="0.2">
      <c r="A24" s="1">
        <v>19</v>
      </c>
      <c r="B24" s="1" t="s">
        <v>26</v>
      </c>
      <c r="C24" s="7">
        <v>749</v>
      </c>
      <c r="D24" s="8"/>
      <c r="E24" s="1">
        <f t="shared" si="0"/>
        <v>0</v>
      </c>
      <c r="F24" s="7">
        <f t="shared" si="1"/>
        <v>119.84</v>
      </c>
    </row>
    <row r="25" spans="1:6" x14ac:dyDescent="0.2">
      <c r="A25" s="1">
        <v>20</v>
      </c>
      <c r="B25" s="1" t="s">
        <v>27</v>
      </c>
      <c r="C25" s="7">
        <v>1125</v>
      </c>
      <c r="D25" s="8"/>
      <c r="E25" s="1">
        <f t="shared" si="0"/>
        <v>0</v>
      </c>
      <c r="F25" s="7">
        <f t="shared" si="1"/>
        <v>180</v>
      </c>
    </row>
    <row r="26" spans="1:6" x14ac:dyDescent="0.2">
      <c r="A26" s="1"/>
      <c r="B26" s="3" t="s">
        <v>28</v>
      </c>
      <c r="C26" s="7"/>
      <c r="D26" s="8"/>
      <c r="E26" s="1">
        <f t="shared" si="0"/>
        <v>0</v>
      </c>
      <c r="F26" s="7"/>
    </row>
    <row r="27" spans="1:6" x14ac:dyDescent="0.2">
      <c r="A27" s="1">
        <v>21</v>
      </c>
      <c r="B27" s="1" t="s">
        <v>29</v>
      </c>
      <c r="C27" s="7">
        <v>175</v>
      </c>
      <c r="D27" s="8"/>
      <c r="E27" s="1">
        <f t="shared" si="0"/>
        <v>0</v>
      </c>
      <c r="F27" s="7">
        <f t="shared" si="1"/>
        <v>28</v>
      </c>
    </row>
    <row r="28" spans="1:6" x14ac:dyDescent="0.2">
      <c r="A28" s="1">
        <v>22</v>
      </c>
      <c r="B28" s="1" t="s">
        <v>30</v>
      </c>
      <c r="C28" s="7">
        <v>261</v>
      </c>
      <c r="D28" s="8"/>
      <c r="E28" s="1">
        <f t="shared" si="0"/>
        <v>0</v>
      </c>
      <c r="F28" s="7">
        <f t="shared" si="1"/>
        <v>41.76</v>
      </c>
    </row>
    <row r="29" spans="1:6" x14ac:dyDescent="0.2">
      <c r="A29" s="1">
        <v>23</v>
      </c>
      <c r="B29" s="1" t="s">
        <v>31</v>
      </c>
      <c r="C29" s="7">
        <v>325</v>
      </c>
      <c r="D29" s="8"/>
      <c r="E29" s="1">
        <f t="shared" si="0"/>
        <v>0</v>
      </c>
      <c r="F29" s="7">
        <f t="shared" si="1"/>
        <v>52</v>
      </c>
    </row>
    <row r="30" spans="1:6" x14ac:dyDescent="0.2">
      <c r="A30" s="1">
        <v>24</v>
      </c>
      <c r="B30" s="1" t="s">
        <v>32</v>
      </c>
      <c r="C30" s="7">
        <v>619</v>
      </c>
      <c r="D30" s="8"/>
      <c r="E30" s="1">
        <f t="shared" si="0"/>
        <v>0</v>
      </c>
      <c r="F30" s="7">
        <f t="shared" si="1"/>
        <v>99.04</v>
      </c>
    </row>
    <row r="31" spans="1:6" x14ac:dyDescent="0.2">
      <c r="A31" s="1"/>
      <c r="B31" s="3" t="s">
        <v>33</v>
      </c>
      <c r="C31" s="7"/>
      <c r="D31" s="8"/>
      <c r="E31" s="1">
        <f t="shared" si="0"/>
        <v>0</v>
      </c>
      <c r="F31" s="7"/>
    </row>
    <row r="32" spans="1:6" x14ac:dyDescent="0.2">
      <c r="A32" s="1">
        <v>25</v>
      </c>
      <c r="B32" s="1" t="s">
        <v>34</v>
      </c>
      <c r="C32" s="7">
        <v>125</v>
      </c>
      <c r="D32" s="8"/>
      <c r="E32" s="1">
        <f t="shared" si="0"/>
        <v>0</v>
      </c>
      <c r="F32" s="7">
        <f t="shared" si="1"/>
        <v>20</v>
      </c>
    </row>
    <row r="33" spans="1:6" x14ac:dyDescent="0.2">
      <c r="A33" s="1">
        <v>26</v>
      </c>
      <c r="B33" s="1" t="s">
        <v>35</v>
      </c>
      <c r="C33" s="7">
        <v>319</v>
      </c>
      <c r="D33" s="8"/>
      <c r="E33" s="1">
        <f t="shared" si="0"/>
        <v>0</v>
      </c>
      <c r="F33" s="7">
        <f t="shared" si="1"/>
        <v>51.04</v>
      </c>
    </row>
    <row r="34" spans="1:6" x14ac:dyDescent="0.2">
      <c r="A34" s="1">
        <v>27</v>
      </c>
      <c r="B34" s="1" t="s">
        <v>36</v>
      </c>
      <c r="C34" s="7">
        <v>450</v>
      </c>
      <c r="D34" s="8"/>
      <c r="E34" s="1">
        <f t="shared" si="0"/>
        <v>0</v>
      </c>
      <c r="F34" s="7">
        <f t="shared" si="1"/>
        <v>72</v>
      </c>
    </row>
    <row r="35" spans="1:6" x14ac:dyDescent="0.2">
      <c r="A35" s="1">
        <v>28</v>
      </c>
      <c r="B35" s="1" t="s">
        <v>37</v>
      </c>
      <c r="C35" s="7">
        <v>563</v>
      </c>
      <c r="D35" s="8"/>
      <c r="E35" s="1">
        <f t="shared" si="0"/>
        <v>0</v>
      </c>
      <c r="F35" s="7">
        <f t="shared" si="1"/>
        <v>90.08</v>
      </c>
    </row>
    <row r="36" spans="1:6" x14ac:dyDescent="0.2">
      <c r="A36" s="1"/>
      <c r="B36" s="3" t="s">
        <v>38</v>
      </c>
      <c r="C36" s="7"/>
      <c r="D36" s="8"/>
      <c r="E36" s="1">
        <f t="shared" ref="E36:E67" si="2">D36*C36</f>
        <v>0</v>
      </c>
      <c r="F36" s="7"/>
    </row>
    <row r="37" spans="1:6" x14ac:dyDescent="0.2">
      <c r="A37" s="1">
        <v>29</v>
      </c>
      <c r="B37" s="1" t="s">
        <v>39</v>
      </c>
      <c r="C37" s="7">
        <v>169</v>
      </c>
      <c r="D37" s="8"/>
      <c r="E37" s="1">
        <f t="shared" si="2"/>
        <v>0</v>
      </c>
      <c r="F37" s="7">
        <f t="shared" si="1"/>
        <v>27.04</v>
      </c>
    </row>
    <row r="38" spans="1:6" x14ac:dyDescent="0.2">
      <c r="A38" s="1">
        <v>30</v>
      </c>
      <c r="B38" s="1" t="s">
        <v>40</v>
      </c>
      <c r="C38" s="7">
        <v>149</v>
      </c>
      <c r="D38" s="8"/>
      <c r="E38" s="1">
        <f t="shared" si="2"/>
        <v>0</v>
      </c>
      <c r="F38" s="7">
        <f t="shared" si="1"/>
        <v>23.84</v>
      </c>
    </row>
    <row r="39" spans="1:6" x14ac:dyDescent="0.2">
      <c r="A39" s="1">
        <v>31</v>
      </c>
      <c r="B39" s="1" t="s">
        <v>41</v>
      </c>
      <c r="C39" s="7">
        <v>99</v>
      </c>
      <c r="D39" s="8"/>
      <c r="E39" s="1">
        <f t="shared" si="2"/>
        <v>0</v>
      </c>
      <c r="F39" s="7">
        <f t="shared" si="1"/>
        <v>15.84</v>
      </c>
    </row>
    <row r="40" spans="1:6" x14ac:dyDescent="0.2">
      <c r="A40" s="1">
        <v>32</v>
      </c>
      <c r="B40" s="1" t="s">
        <v>42</v>
      </c>
      <c r="C40" s="7">
        <v>339</v>
      </c>
      <c r="D40" s="8"/>
      <c r="E40" s="1">
        <f t="shared" si="2"/>
        <v>0</v>
      </c>
      <c r="F40" s="7">
        <f t="shared" si="1"/>
        <v>54.24</v>
      </c>
    </row>
    <row r="41" spans="1:6" x14ac:dyDescent="0.2">
      <c r="A41" s="1"/>
      <c r="B41" s="3" t="s">
        <v>43</v>
      </c>
      <c r="C41" s="7"/>
      <c r="D41" s="8"/>
      <c r="E41" s="1">
        <f t="shared" si="2"/>
        <v>0</v>
      </c>
      <c r="F41" s="7"/>
    </row>
    <row r="42" spans="1:6" x14ac:dyDescent="0.2">
      <c r="A42" s="1">
        <v>33</v>
      </c>
      <c r="B42" s="1" t="s">
        <v>43</v>
      </c>
      <c r="C42" s="7">
        <v>249</v>
      </c>
      <c r="D42" s="8"/>
      <c r="E42" s="1">
        <f t="shared" si="2"/>
        <v>0</v>
      </c>
      <c r="F42" s="7">
        <f t="shared" si="1"/>
        <v>39.840000000000003</v>
      </c>
    </row>
    <row r="43" spans="1:6" x14ac:dyDescent="0.2">
      <c r="A43" s="1">
        <v>34</v>
      </c>
      <c r="B43" s="1" t="s">
        <v>173</v>
      </c>
      <c r="C43" s="7">
        <v>504</v>
      </c>
      <c r="D43" s="8"/>
      <c r="E43" s="1">
        <f t="shared" si="2"/>
        <v>0</v>
      </c>
      <c r="F43" s="7">
        <f t="shared" si="1"/>
        <v>80.64</v>
      </c>
    </row>
    <row r="44" spans="1:6" x14ac:dyDescent="0.2">
      <c r="A44" s="1">
        <v>35</v>
      </c>
      <c r="B44" s="1" t="s">
        <v>174</v>
      </c>
      <c r="C44" s="7">
        <v>799</v>
      </c>
      <c r="D44" s="8"/>
      <c r="E44" s="1">
        <f t="shared" si="2"/>
        <v>0</v>
      </c>
      <c r="F44" s="7">
        <f t="shared" si="1"/>
        <v>127.84</v>
      </c>
    </row>
    <row r="45" spans="1:6" x14ac:dyDescent="0.2">
      <c r="A45" s="1"/>
      <c r="B45" s="3" t="s">
        <v>44</v>
      </c>
      <c r="C45" s="7"/>
      <c r="D45" s="8"/>
      <c r="E45" s="1">
        <f t="shared" si="2"/>
        <v>0</v>
      </c>
      <c r="F45" s="7"/>
    </row>
    <row r="46" spans="1:6" x14ac:dyDescent="0.2">
      <c r="A46" s="1">
        <v>36</v>
      </c>
      <c r="B46" s="1" t="s">
        <v>45</v>
      </c>
      <c r="C46" s="7">
        <v>88</v>
      </c>
      <c r="D46" s="8"/>
      <c r="E46" s="1">
        <f t="shared" si="2"/>
        <v>0</v>
      </c>
      <c r="F46" s="7">
        <f t="shared" si="1"/>
        <v>14.08</v>
      </c>
    </row>
    <row r="47" spans="1:6" x14ac:dyDescent="0.2">
      <c r="A47" s="1">
        <v>37</v>
      </c>
      <c r="B47" s="1" t="s">
        <v>46</v>
      </c>
      <c r="C47" s="7">
        <v>94</v>
      </c>
      <c r="D47" s="8"/>
      <c r="E47" s="1">
        <f t="shared" si="2"/>
        <v>0</v>
      </c>
      <c r="F47" s="7">
        <f t="shared" si="1"/>
        <v>15.040000000000001</v>
      </c>
    </row>
    <row r="48" spans="1:6" x14ac:dyDescent="0.2">
      <c r="A48" s="1">
        <v>38</v>
      </c>
      <c r="B48" s="1" t="s">
        <v>47</v>
      </c>
      <c r="C48" s="7">
        <v>114</v>
      </c>
      <c r="D48" s="8"/>
      <c r="E48" s="1">
        <f t="shared" si="2"/>
        <v>0</v>
      </c>
      <c r="F48" s="7">
        <f t="shared" si="1"/>
        <v>18.240000000000002</v>
      </c>
    </row>
    <row r="49" spans="1:6" x14ac:dyDescent="0.2">
      <c r="A49" s="1">
        <v>39</v>
      </c>
      <c r="B49" s="1" t="s">
        <v>48</v>
      </c>
      <c r="C49" s="7">
        <v>120</v>
      </c>
      <c r="D49" s="8"/>
      <c r="E49" s="1">
        <f t="shared" si="2"/>
        <v>0</v>
      </c>
      <c r="F49" s="7">
        <f t="shared" si="1"/>
        <v>19.2</v>
      </c>
    </row>
    <row r="50" spans="1:6" x14ac:dyDescent="0.2">
      <c r="A50" s="1">
        <v>40</v>
      </c>
      <c r="B50" s="1" t="s">
        <v>49</v>
      </c>
      <c r="C50" s="7">
        <v>163</v>
      </c>
      <c r="D50" s="8"/>
      <c r="E50" s="1">
        <f t="shared" si="2"/>
        <v>0</v>
      </c>
      <c r="F50" s="7">
        <f t="shared" si="1"/>
        <v>26.080000000000002</v>
      </c>
    </row>
    <row r="51" spans="1:6" x14ac:dyDescent="0.2">
      <c r="A51" s="1">
        <v>41</v>
      </c>
      <c r="B51" s="1" t="s">
        <v>50</v>
      </c>
      <c r="C51" s="7">
        <v>169</v>
      </c>
      <c r="D51" s="8"/>
      <c r="E51" s="1">
        <f t="shared" si="2"/>
        <v>0</v>
      </c>
      <c r="F51" s="7">
        <f t="shared" si="1"/>
        <v>27.04</v>
      </c>
    </row>
    <row r="52" spans="1:6" x14ac:dyDescent="0.2">
      <c r="A52" s="1">
        <v>42</v>
      </c>
      <c r="B52" s="1" t="s">
        <v>51</v>
      </c>
      <c r="C52" s="7">
        <v>199</v>
      </c>
      <c r="D52" s="8"/>
      <c r="E52" s="1">
        <f t="shared" si="2"/>
        <v>0</v>
      </c>
      <c r="F52" s="7">
        <f t="shared" si="1"/>
        <v>31.84</v>
      </c>
    </row>
    <row r="53" spans="1:6" x14ac:dyDescent="0.2">
      <c r="A53" s="1">
        <v>43</v>
      </c>
      <c r="B53" s="1" t="s">
        <v>52</v>
      </c>
      <c r="C53" s="7">
        <v>214</v>
      </c>
      <c r="D53" s="8"/>
      <c r="E53" s="1">
        <f t="shared" si="2"/>
        <v>0</v>
      </c>
      <c r="F53" s="7">
        <f t="shared" si="1"/>
        <v>34.24</v>
      </c>
    </row>
    <row r="54" spans="1:6" x14ac:dyDescent="0.2">
      <c r="A54" s="1">
        <v>44</v>
      </c>
      <c r="B54" s="1" t="s">
        <v>53</v>
      </c>
      <c r="C54" s="7">
        <v>249</v>
      </c>
      <c r="D54" s="8"/>
      <c r="E54" s="1">
        <f t="shared" si="2"/>
        <v>0</v>
      </c>
      <c r="F54" s="7">
        <f t="shared" si="1"/>
        <v>39.840000000000003</v>
      </c>
    </row>
    <row r="55" spans="1:6" x14ac:dyDescent="0.2">
      <c r="A55" s="1">
        <v>45</v>
      </c>
      <c r="B55" s="1" t="s">
        <v>54</v>
      </c>
      <c r="C55" s="7">
        <v>289</v>
      </c>
      <c r="D55" s="8"/>
      <c r="E55" s="1">
        <f t="shared" si="2"/>
        <v>0</v>
      </c>
      <c r="F55" s="7">
        <f t="shared" si="1"/>
        <v>46.24</v>
      </c>
    </row>
    <row r="56" spans="1:6" x14ac:dyDescent="0.2">
      <c r="A56" s="1">
        <v>46</v>
      </c>
      <c r="B56" s="1" t="s">
        <v>55</v>
      </c>
      <c r="C56" s="7">
        <v>199</v>
      </c>
      <c r="D56" s="8"/>
      <c r="E56" s="1">
        <f t="shared" si="2"/>
        <v>0</v>
      </c>
      <c r="F56" s="7">
        <f t="shared" si="1"/>
        <v>31.84</v>
      </c>
    </row>
    <row r="57" spans="1:6" x14ac:dyDescent="0.2">
      <c r="A57" s="1">
        <v>47</v>
      </c>
      <c r="B57" s="1" t="s">
        <v>56</v>
      </c>
      <c r="C57" s="7">
        <v>214</v>
      </c>
      <c r="D57" s="8"/>
      <c r="E57" s="1">
        <f t="shared" si="2"/>
        <v>0</v>
      </c>
      <c r="F57" s="7">
        <f t="shared" si="1"/>
        <v>34.24</v>
      </c>
    </row>
    <row r="58" spans="1:6" x14ac:dyDescent="0.2">
      <c r="A58" s="1">
        <v>48</v>
      </c>
      <c r="B58" s="1" t="s">
        <v>57</v>
      </c>
      <c r="C58" s="7">
        <v>249</v>
      </c>
      <c r="D58" s="8"/>
      <c r="E58" s="1">
        <f t="shared" si="2"/>
        <v>0</v>
      </c>
      <c r="F58" s="7">
        <f t="shared" si="1"/>
        <v>39.840000000000003</v>
      </c>
    </row>
    <row r="59" spans="1:6" x14ac:dyDescent="0.2">
      <c r="A59" s="1">
        <v>49</v>
      </c>
      <c r="B59" s="1" t="s">
        <v>58</v>
      </c>
      <c r="C59" s="7">
        <v>289</v>
      </c>
      <c r="D59" s="8"/>
      <c r="E59" s="1">
        <f t="shared" si="2"/>
        <v>0</v>
      </c>
      <c r="F59" s="7">
        <f t="shared" si="1"/>
        <v>46.24</v>
      </c>
    </row>
    <row r="60" spans="1:6" x14ac:dyDescent="0.2">
      <c r="A60" s="1">
        <v>50</v>
      </c>
      <c r="B60" s="1" t="s">
        <v>59</v>
      </c>
      <c r="C60" s="7">
        <v>871</v>
      </c>
      <c r="D60" s="8"/>
      <c r="E60" s="1">
        <f t="shared" si="2"/>
        <v>0</v>
      </c>
      <c r="F60" s="7">
        <f t="shared" si="1"/>
        <v>139.36000000000001</v>
      </c>
    </row>
    <row r="61" spans="1:6" x14ac:dyDescent="0.2">
      <c r="A61" s="1">
        <v>51</v>
      </c>
      <c r="B61" s="1" t="s">
        <v>60</v>
      </c>
      <c r="C61" s="7">
        <v>999</v>
      </c>
      <c r="D61" s="8"/>
      <c r="E61" s="1">
        <f t="shared" si="2"/>
        <v>0</v>
      </c>
      <c r="F61" s="7">
        <f t="shared" si="1"/>
        <v>159.84</v>
      </c>
    </row>
    <row r="62" spans="1:6" x14ac:dyDescent="0.2">
      <c r="A62" s="1"/>
      <c r="B62" s="3" t="s">
        <v>61</v>
      </c>
      <c r="C62" s="7"/>
      <c r="D62" s="8"/>
      <c r="E62" s="1">
        <f t="shared" si="2"/>
        <v>0</v>
      </c>
      <c r="F62" s="7"/>
    </row>
    <row r="63" spans="1:6" x14ac:dyDescent="0.2">
      <c r="A63" s="1">
        <v>52</v>
      </c>
      <c r="B63" s="1" t="s">
        <v>62</v>
      </c>
      <c r="C63" s="7">
        <v>189</v>
      </c>
      <c r="D63" s="8"/>
      <c r="E63" s="1">
        <f t="shared" si="2"/>
        <v>0</v>
      </c>
      <c r="F63" s="7">
        <f t="shared" si="1"/>
        <v>30.240000000000002</v>
      </c>
    </row>
    <row r="64" spans="1:6" x14ac:dyDescent="0.2">
      <c r="A64" s="1">
        <v>53</v>
      </c>
      <c r="B64" s="1" t="s">
        <v>63</v>
      </c>
      <c r="C64" s="7">
        <v>189</v>
      </c>
      <c r="D64" s="8"/>
      <c r="E64" s="1">
        <f t="shared" si="2"/>
        <v>0</v>
      </c>
      <c r="F64" s="7">
        <f t="shared" si="1"/>
        <v>30.240000000000002</v>
      </c>
    </row>
    <row r="65" spans="1:6" x14ac:dyDescent="0.2">
      <c r="A65" s="1">
        <v>54</v>
      </c>
      <c r="B65" s="1" t="s">
        <v>64</v>
      </c>
      <c r="C65" s="7">
        <v>189</v>
      </c>
      <c r="D65" s="8"/>
      <c r="E65" s="1">
        <f t="shared" si="2"/>
        <v>0</v>
      </c>
      <c r="F65" s="7">
        <f t="shared" si="1"/>
        <v>30.240000000000002</v>
      </c>
    </row>
    <row r="66" spans="1:6" x14ac:dyDescent="0.2">
      <c r="A66" s="1">
        <v>55</v>
      </c>
      <c r="B66" s="1" t="s">
        <v>65</v>
      </c>
      <c r="C66" s="7">
        <v>306</v>
      </c>
      <c r="D66" s="8"/>
      <c r="E66" s="1">
        <f t="shared" si="2"/>
        <v>0</v>
      </c>
      <c r="F66" s="7">
        <f t="shared" si="1"/>
        <v>48.96</v>
      </c>
    </row>
    <row r="67" spans="1:6" x14ac:dyDescent="0.2">
      <c r="A67" s="1">
        <v>56</v>
      </c>
      <c r="B67" s="1" t="s">
        <v>66</v>
      </c>
      <c r="C67" s="7">
        <v>1559</v>
      </c>
      <c r="D67" s="8"/>
      <c r="E67" s="1">
        <f t="shared" si="2"/>
        <v>0</v>
      </c>
      <c r="F67" s="7">
        <f t="shared" si="1"/>
        <v>249.44</v>
      </c>
    </row>
    <row r="68" spans="1:6" x14ac:dyDescent="0.2">
      <c r="A68" s="1">
        <v>57</v>
      </c>
      <c r="B68" s="1" t="s">
        <v>67</v>
      </c>
      <c r="C68" s="7">
        <v>1249</v>
      </c>
      <c r="D68" s="8"/>
      <c r="E68" s="1">
        <f t="shared" ref="E68:E99" si="3">D68*C68</f>
        <v>0</v>
      </c>
      <c r="F68" s="7">
        <f t="shared" si="1"/>
        <v>199.84</v>
      </c>
    </row>
    <row r="69" spans="1:6" x14ac:dyDescent="0.2">
      <c r="A69" s="1"/>
      <c r="B69" s="3" t="s">
        <v>68</v>
      </c>
      <c r="C69" s="7"/>
      <c r="D69" s="8"/>
      <c r="E69" s="1">
        <f t="shared" si="3"/>
        <v>0</v>
      </c>
      <c r="F69" s="7"/>
    </row>
    <row r="70" spans="1:6" x14ac:dyDescent="0.2">
      <c r="A70" s="1">
        <v>58</v>
      </c>
      <c r="B70" s="1" t="s">
        <v>69</v>
      </c>
      <c r="C70" s="7">
        <v>263</v>
      </c>
      <c r="D70" s="8"/>
      <c r="E70" s="1">
        <f t="shared" si="3"/>
        <v>0</v>
      </c>
      <c r="F70" s="7">
        <f t="shared" ref="F70:F132" si="4">C70*16%</f>
        <v>42.08</v>
      </c>
    </row>
    <row r="71" spans="1:6" x14ac:dyDescent="0.2">
      <c r="A71" s="1">
        <v>59</v>
      </c>
      <c r="B71" s="1" t="s">
        <v>70</v>
      </c>
      <c r="C71" s="7">
        <v>1249</v>
      </c>
      <c r="D71" s="8"/>
      <c r="E71" s="1">
        <f t="shared" si="3"/>
        <v>0</v>
      </c>
      <c r="F71" s="7">
        <f t="shared" si="4"/>
        <v>199.84</v>
      </c>
    </row>
    <row r="72" spans="1:6" x14ac:dyDescent="0.2">
      <c r="A72" s="1"/>
      <c r="B72" s="3" t="s">
        <v>71</v>
      </c>
      <c r="C72" s="7"/>
      <c r="D72" s="8"/>
      <c r="E72" s="1">
        <f t="shared" si="3"/>
        <v>0</v>
      </c>
      <c r="F72" s="7"/>
    </row>
    <row r="73" spans="1:6" x14ac:dyDescent="0.2">
      <c r="A73" s="1">
        <v>60</v>
      </c>
      <c r="B73" s="1" t="s">
        <v>72</v>
      </c>
      <c r="C73" s="7">
        <v>249</v>
      </c>
      <c r="D73" s="8"/>
      <c r="E73" s="1">
        <f t="shared" si="3"/>
        <v>0</v>
      </c>
      <c r="F73" s="7">
        <f t="shared" si="4"/>
        <v>39.840000000000003</v>
      </c>
    </row>
    <row r="74" spans="1:6" x14ac:dyDescent="0.2">
      <c r="A74" s="1">
        <v>61</v>
      </c>
      <c r="B74" s="1" t="s">
        <v>73</v>
      </c>
      <c r="C74" s="7">
        <v>499</v>
      </c>
      <c r="D74" s="8"/>
      <c r="E74" s="1">
        <f t="shared" si="3"/>
        <v>0</v>
      </c>
      <c r="F74" s="7">
        <f t="shared" si="4"/>
        <v>79.84</v>
      </c>
    </row>
    <row r="75" spans="1:6" x14ac:dyDescent="0.2">
      <c r="A75" s="1">
        <v>62</v>
      </c>
      <c r="B75" s="1" t="s">
        <v>74</v>
      </c>
      <c r="C75" s="7">
        <v>999</v>
      </c>
      <c r="D75" s="8"/>
      <c r="E75" s="1">
        <f t="shared" si="3"/>
        <v>0</v>
      </c>
      <c r="F75" s="7">
        <f t="shared" si="4"/>
        <v>159.84</v>
      </c>
    </row>
    <row r="76" spans="1:6" x14ac:dyDescent="0.2">
      <c r="A76" s="1"/>
      <c r="B76" s="3" t="s">
        <v>75</v>
      </c>
      <c r="C76" s="7"/>
      <c r="D76" s="8"/>
      <c r="E76" s="1">
        <f t="shared" si="3"/>
        <v>0</v>
      </c>
      <c r="F76" s="7"/>
    </row>
    <row r="77" spans="1:6" x14ac:dyDescent="0.2">
      <c r="A77" s="1">
        <v>63</v>
      </c>
      <c r="B77" s="1" t="s">
        <v>76</v>
      </c>
      <c r="C77" s="7">
        <v>506</v>
      </c>
      <c r="D77" s="8"/>
      <c r="E77" s="1">
        <f t="shared" si="3"/>
        <v>0</v>
      </c>
      <c r="F77" s="7">
        <f t="shared" si="4"/>
        <v>80.960000000000008</v>
      </c>
    </row>
    <row r="78" spans="1:6" x14ac:dyDescent="0.2">
      <c r="A78" s="1">
        <v>64</v>
      </c>
      <c r="B78" s="1" t="s">
        <v>77</v>
      </c>
      <c r="C78" s="7">
        <v>929</v>
      </c>
      <c r="D78" s="8"/>
      <c r="E78" s="1">
        <f t="shared" si="3"/>
        <v>0</v>
      </c>
      <c r="F78" s="7">
        <f t="shared" si="4"/>
        <v>148.64000000000001</v>
      </c>
    </row>
    <row r="79" spans="1:6" x14ac:dyDescent="0.2">
      <c r="A79" s="1">
        <v>65</v>
      </c>
      <c r="B79" s="1" t="s">
        <v>78</v>
      </c>
      <c r="C79" s="7">
        <v>1189</v>
      </c>
      <c r="D79" s="8"/>
      <c r="E79" s="1">
        <f t="shared" si="3"/>
        <v>0</v>
      </c>
      <c r="F79" s="7">
        <f t="shared" si="4"/>
        <v>190.24</v>
      </c>
    </row>
    <row r="80" spans="1:6" x14ac:dyDescent="0.2">
      <c r="A80" s="1">
        <v>66</v>
      </c>
      <c r="B80" s="1" t="s">
        <v>79</v>
      </c>
      <c r="C80" s="7">
        <v>1499</v>
      </c>
      <c r="D80" s="8"/>
      <c r="E80" s="1">
        <f t="shared" si="3"/>
        <v>0</v>
      </c>
      <c r="F80" s="7">
        <f t="shared" si="4"/>
        <v>239.84</v>
      </c>
    </row>
    <row r="81" spans="1:6" x14ac:dyDescent="0.2">
      <c r="A81" s="1"/>
      <c r="B81" s="3" t="s">
        <v>80</v>
      </c>
      <c r="C81" s="7"/>
      <c r="D81" s="8"/>
      <c r="E81" s="1">
        <f t="shared" si="3"/>
        <v>0</v>
      </c>
      <c r="F81" s="7"/>
    </row>
    <row r="82" spans="1:6" x14ac:dyDescent="0.2">
      <c r="A82" s="1">
        <v>67</v>
      </c>
      <c r="B82" s="1" t="s">
        <v>81</v>
      </c>
      <c r="C82" s="7">
        <v>999</v>
      </c>
      <c r="D82" s="8"/>
      <c r="E82" s="1">
        <f t="shared" si="3"/>
        <v>0</v>
      </c>
      <c r="F82" s="7">
        <f t="shared" si="4"/>
        <v>159.84</v>
      </c>
    </row>
    <row r="83" spans="1:6" x14ac:dyDescent="0.2">
      <c r="A83" s="1">
        <v>68</v>
      </c>
      <c r="B83" s="1" t="s">
        <v>82</v>
      </c>
      <c r="C83" s="7">
        <v>1499</v>
      </c>
      <c r="D83" s="8"/>
      <c r="E83" s="1">
        <f t="shared" si="3"/>
        <v>0</v>
      </c>
      <c r="F83" s="7">
        <f t="shared" si="4"/>
        <v>239.84</v>
      </c>
    </row>
    <row r="84" spans="1:6" x14ac:dyDescent="0.2">
      <c r="A84" s="1">
        <v>69</v>
      </c>
      <c r="B84" s="1" t="s">
        <v>83</v>
      </c>
      <c r="C84" s="7">
        <v>1819</v>
      </c>
      <c r="D84" s="8"/>
      <c r="E84" s="1">
        <f t="shared" si="3"/>
        <v>0</v>
      </c>
      <c r="F84" s="7">
        <f t="shared" si="4"/>
        <v>291.04000000000002</v>
      </c>
    </row>
    <row r="85" spans="1:6" x14ac:dyDescent="0.2">
      <c r="A85" s="1">
        <v>70</v>
      </c>
      <c r="B85" s="1" t="s">
        <v>84</v>
      </c>
      <c r="C85" s="7">
        <v>2029</v>
      </c>
      <c r="D85" s="8"/>
      <c r="E85" s="1">
        <f t="shared" si="3"/>
        <v>0</v>
      </c>
      <c r="F85" s="7">
        <f t="shared" si="4"/>
        <v>324.64</v>
      </c>
    </row>
    <row r="86" spans="1:6" x14ac:dyDescent="0.2">
      <c r="A86" s="1">
        <v>71</v>
      </c>
      <c r="B86" s="1" t="s">
        <v>85</v>
      </c>
      <c r="C86" s="7">
        <v>2659</v>
      </c>
      <c r="D86" s="8"/>
      <c r="E86" s="1">
        <f t="shared" si="3"/>
        <v>0</v>
      </c>
      <c r="F86" s="7">
        <f t="shared" si="4"/>
        <v>425.44</v>
      </c>
    </row>
    <row r="87" spans="1:6" x14ac:dyDescent="0.2">
      <c r="A87" s="1">
        <v>72</v>
      </c>
      <c r="B87" s="1" t="s">
        <v>86</v>
      </c>
      <c r="C87" s="7">
        <v>4069</v>
      </c>
      <c r="D87" s="8"/>
      <c r="E87" s="1">
        <f t="shared" si="3"/>
        <v>0</v>
      </c>
      <c r="F87" s="7">
        <f t="shared" si="4"/>
        <v>651.04</v>
      </c>
    </row>
    <row r="88" spans="1:6" x14ac:dyDescent="0.2">
      <c r="A88" s="1">
        <v>73</v>
      </c>
      <c r="B88" s="1" t="s">
        <v>87</v>
      </c>
      <c r="C88" s="7">
        <v>5319</v>
      </c>
      <c r="D88" s="8"/>
      <c r="E88" s="1">
        <f t="shared" si="3"/>
        <v>0</v>
      </c>
      <c r="F88" s="7">
        <f t="shared" si="4"/>
        <v>851.04</v>
      </c>
    </row>
    <row r="89" spans="1:6" x14ac:dyDescent="0.2">
      <c r="A89" s="1">
        <v>74</v>
      </c>
      <c r="B89" s="1" t="s">
        <v>88</v>
      </c>
      <c r="C89" s="7">
        <v>8119</v>
      </c>
      <c r="D89" s="8"/>
      <c r="E89" s="1">
        <f t="shared" si="3"/>
        <v>0</v>
      </c>
      <c r="F89" s="7">
        <f t="shared" si="4"/>
        <v>1299.04</v>
      </c>
    </row>
    <row r="90" spans="1:6" x14ac:dyDescent="0.2">
      <c r="A90" s="1">
        <v>75</v>
      </c>
      <c r="B90" s="1" t="s">
        <v>89</v>
      </c>
      <c r="C90" s="7">
        <v>10625</v>
      </c>
      <c r="D90" s="8"/>
      <c r="E90" s="1">
        <f t="shared" si="3"/>
        <v>0</v>
      </c>
      <c r="F90" s="7">
        <f t="shared" si="4"/>
        <v>1700</v>
      </c>
    </row>
    <row r="91" spans="1:6" x14ac:dyDescent="0.2">
      <c r="A91" s="1">
        <v>76</v>
      </c>
      <c r="B91" s="1" t="s">
        <v>90</v>
      </c>
      <c r="C91" s="7">
        <v>16869</v>
      </c>
      <c r="D91" s="8"/>
      <c r="E91" s="1">
        <f t="shared" si="3"/>
        <v>0</v>
      </c>
      <c r="F91" s="7">
        <f t="shared" si="4"/>
        <v>2699.04</v>
      </c>
    </row>
    <row r="92" spans="1:6" x14ac:dyDescent="0.2">
      <c r="A92" s="1">
        <v>77</v>
      </c>
      <c r="B92" s="1" t="s">
        <v>91</v>
      </c>
      <c r="C92" s="7">
        <v>20619</v>
      </c>
      <c r="D92" s="8"/>
      <c r="E92" s="1">
        <f t="shared" si="3"/>
        <v>0</v>
      </c>
      <c r="F92" s="7">
        <f t="shared" si="4"/>
        <v>3299.04</v>
      </c>
    </row>
    <row r="93" spans="1:6" x14ac:dyDescent="0.2">
      <c r="A93" s="1">
        <v>78</v>
      </c>
      <c r="B93" s="1" t="s">
        <v>92</v>
      </c>
      <c r="C93" s="7">
        <v>39369</v>
      </c>
      <c r="D93" s="8"/>
      <c r="E93" s="1">
        <f t="shared" si="3"/>
        <v>0</v>
      </c>
      <c r="F93" s="7">
        <f t="shared" si="4"/>
        <v>6299.04</v>
      </c>
    </row>
    <row r="94" spans="1:6" x14ac:dyDescent="0.2">
      <c r="A94" s="1"/>
      <c r="B94" s="3" t="s">
        <v>93</v>
      </c>
      <c r="C94" s="7"/>
      <c r="D94" s="8"/>
      <c r="E94" s="1">
        <f t="shared" si="3"/>
        <v>0</v>
      </c>
      <c r="F94" s="7"/>
    </row>
    <row r="95" spans="1:6" x14ac:dyDescent="0.2">
      <c r="A95" s="1">
        <v>79</v>
      </c>
      <c r="B95" s="1" t="s">
        <v>94</v>
      </c>
      <c r="C95" s="7">
        <v>7494</v>
      </c>
      <c r="D95" s="8"/>
      <c r="E95" s="1">
        <f t="shared" si="3"/>
        <v>0</v>
      </c>
      <c r="F95" s="7">
        <f t="shared" si="4"/>
        <v>1199.04</v>
      </c>
    </row>
    <row r="96" spans="1:6" x14ac:dyDescent="0.2">
      <c r="A96" s="1">
        <v>80</v>
      </c>
      <c r="B96" s="1" t="s">
        <v>95</v>
      </c>
      <c r="C96" s="7">
        <v>7494</v>
      </c>
      <c r="D96" s="8"/>
      <c r="E96" s="1">
        <f t="shared" si="3"/>
        <v>0</v>
      </c>
      <c r="F96" s="7">
        <f t="shared" si="4"/>
        <v>1199.04</v>
      </c>
    </row>
    <row r="97" spans="1:6" x14ac:dyDescent="0.2">
      <c r="A97" s="1">
        <v>81</v>
      </c>
      <c r="B97" s="1" t="s">
        <v>96</v>
      </c>
      <c r="C97" s="7">
        <v>3744</v>
      </c>
      <c r="D97" s="8"/>
      <c r="E97" s="1">
        <f t="shared" si="3"/>
        <v>0</v>
      </c>
      <c r="F97" s="7">
        <f t="shared" si="4"/>
        <v>599.04</v>
      </c>
    </row>
    <row r="98" spans="1:6" x14ac:dyDescent="0.2">
      <c r="A98" s="1">
        <v>82</v>
      </c>
      <c r="B98" s="1" t="s">
        <v>97</v>
      </c>
      <c r="C98" s="7">
        <v>12806</v>
      </c>
      <c r="D98" s="8"/>
      <c r="E98" s="1">
        <f t="shared" si="3"/>
        <v>0</v>
      </c>
      <c r="F98" s="7">
        <f t="shared" si="4"/>
        <v>2048.96</v>
      </c>
    </row>
    <row r="99" spans="1:6" x14ac:dyDescent="0.2">
      <c r="A99" s="1">
        <v>83</v>
      </c>
      <c r="B99" s="1" t="s">
        <v>98</v>
      </c>
      <c r="C99" s="7">
        <v>1499</v>
      </c>
      <c r="D99" s="8"/>
      <c r="E99" s="1">
        <f t="shared" si="3"/>
        <v>0</v>
      </c>
      <c r="F99" s="7">
        <f t="shared" si="4"/>
        <v>239.84</v>
      </c>
    </row>
    <row r="100" spans="1:6" x14ac:dyDescent="0.2">
      <c r="A100" s="1">
        <v>84</v>
      </c>
      <c r="B100" s="1" t="s">
        <v>99</v>
      </c>
      <c r="C100" s="7">
        <v>2349</v>
      </c>
      <c r="D100" s="8"/>
      <c r="E100" s="1">
        <f t="shared" ref="E100:E131" si="5">D100*C100</f>
        <v>0</v>
      </c>
      <c r="F100" s="7">
        <f t="shared" si="4"/>
        <v>375.84000000000003</v>
      </c>
    </row>
    <row r="101" spans="1:6" x14ac:dyDescent="0.2">
      <c r="A101" s="1">
        <v>85</v>
      </c>
      <c r="B101" s="1" t="s">
        <v>100</v>
      </c>
      <c r="C101" s="7">
        <v>1819</v>
      </c>
      <c r="D101" s="8"/>
      <c r="E101" s="1">
        <f t="shared" si="5"/>
        <v>0</v>
      </c>
      <c r="F101" s="7">
        <f t="shared" si="4"/>
        <v>291.04000000000002</v>
      </c>
    </row>
    <row r="102" spans="1:6" x14ac:dyDescent="0.2">
      <c r="A102" s="1">
        <v>86</v>
      </c>
      <c r="B102" s="1" t="s">
        <v>101</v>
      </c>
      <c r="C102" s="7">
        <v>505</v>
      </c>
      <c r="D102" s="8"/>
      <c r="E102" s="1">
        <f t="shared" si="5"/>
        <v>0</v>
      </c>
      <c r="F102" s="7">
        <f t="shared" si="4"/>
        <v>80.8</v>
      </c>
    </row>
    <row r="103" spans="1:6" x14ac:dyDescent="0.2">
      <c r="A103" s="1">
        <v>87</v>
      </c>
      <c r="B103" s="1" t="s">
        <v>102</v>
      </c>
      <c r="C103" s="7">
        <v>1125</v>
      </c>
      <c r="D103" s="8"/>
      <c r="E103" s="1">
        <f t="shared" si="5"/>
        <v>0</v>
      </c>
      <c r="F103" s="7">
        <f t="shared" si="4"/>
        <v>180</v>
      </c>
    </row>
    <row r="104" spans="1:6" x14ac:dyDescent="0.2">
      <c r="A104" s="1">
        <v>88</v>
      </c>
      <c r="B104" s="1" t="s">
        <v>103</v>
      </c>
      <c r="C104" s="7">
        <v>2439</v>
      </c>
      <c r="D104" s="8"/>
      <c r="E104" s="1">
        <f t="shared" si="5"/>
        <v>0</v>
      </c>
      <c r="F104" s="7">
        <f t="shared" si="4"/>
        <v>390.24</v>
      </c>
    </row>
    <row r="105" spans="1:6" x14ac:dyDescent="0.2">
      <c r="A105" s="1">
        <v>89</v>
      </c>
      <c r="B105" s="1" t="s">
        <v>104</v>
      </c>
      <c r="C105" s="7">
        <v>939</v>
      </c>
      <c r="D105" s="8"/>
      <c r="E105" s="1">
        <f t="shared" si="5"/>
        <v>0</v>
      </c>
      <c r="F105" s="7">
        <f t="shared" si="4"/>
        <v>150.24</v>
      </c>
    </row>
    <row r="106" spans="1:6" x14ac:dyDescent="0.2">
      <c r="A106" s="1">
        <v>90</v>
      </c>
      <c r="B106" s="1" t="s">
        <v>105</v>
      </c>
      <c r="C106" s="7">
        <v>1249</v>
      </c>
      <c r="D106" s="8"/>
      <c r="E106" s="1">
        <f t="shared" si="5"/>
        <v>0</v>
      </c>
      <c r="F106" s="7">
        <f t="shared" si="4"/>
        <v>199.84</v>
      </c>
    </row>
    <row r="107" spans="1:6" x14ac:dyDescent="0.2">
      <c r="A107" s="1">
        <v>91</v>
      </c>
      <c r="B107" s="1" t="s">
        <v>106</v>
      </c>
      <c r="C107" s="7">
        <v>749</v>
      </c>
      <c r="D107" s="8"/>
      <c r="E107" s="1">
        <f t="shared" si="5"/>
        <v>0</v>
      </c>
      <c r="F107" s="7">
        <f t="shared" si="4"/>
        <v>119.84</v>
      </c>
    </row>
    <row r="108" spans="1:6" x14ac:dyDescent="0.2">
      <c r="A108" s="1">
        <v>92</v>
      </c>
      <c r="B108" s="1" t="s">
        <v>107</v>
      </c>
      <c r="C108" s="7">
        <v>1219</v>
      </c>
      <c r="D108" s="8"/>
      <c r="E108" s="1">
        <f t="shared" si="5"/>
        <v>0</v>
      </c>
      <c r="F108" s="7">
        <f t="shared" si="4"/>
        <v>195.04</v>
      </c>
    </row>
    <row r="109" spans="1:6" x14ac:dyDescent="0.2">
      <c r="A109" s="1">
        <v>93</v>
      </c>
      <c r="B109" s="1" t="s">
        <v>108</v>
      </c>
      <c r="C109" s="7">
        <v>1869</v>
      </c>
      <c r="D109" s="8"/>
      <c r="E109" s="1">
        <f t="shared" si="5"/>
        <v>0</v>
      </c>
      <c r="F109" s="7">
        <f t="shared" si="4"/>
        <v>299.04000000000002</v>
      </c>
    </row>
    <row r="110" spans="1:6" x14ac:dyDescent="0.2">
      <c r="A110" s="1">
        <v>94</v>
      </c>
      <c r="B110" s="1" t="s">
        <v>109</v>
      </c>
      <c r="C110" s="7">
        <v>1689</v>
      </c>
      <c r="D110" s="8"/>
      <c r="E110" s="1">
        <f t="shared" si="5"/>
        <v>0</v>
      </c>
      <c r="F110" s="7">
        <f t="shared" si="4"/>
        <v>270.24</v>
      </c>
    </row>
    <row r="111" spans="1:6" x14ac:dyDescent="0.2">
      <c r="A111" s="1">
        <v>95</v>
      </c>
      <c r="B111" s="1" t="s">
        <v>110</v>
      </c>
      <c r="C111" s="7">
        <v>939</v>
      </c>
      <c r="D111" s="8"/>
      <c r="E111" s="1">
        <f t="shared" si="5"/>
        <v>0</v>
      </c>
      <c r="F111" s="7">
        <f t="shared" si="4"/>
        <v>150.24</v>
      </c>
    </row>
    <row r="112" spans="1:6" x14ac:dyDescent="0.2">
      <c r="A112" s="1">
        <v>96</v>
      </c>
      <c r="B112" s="1" t="s">
        <v>111</v>
      </c>
      <c r="C112" s="7">
        <v>2499</v>
      </c>
      <c r="D112" s="8"/>
      <c r="E112" s="1">
        <f t="shared" si="5"/>
        <v>0</v>
      </c>
      <c r="F112" s="7">
        <f t="shared" si="4"/>
        <v>399.84000000000003</v>
      </c>
    </row>
    <row r="113" spans="1:6" x14ac:dyDescent="0.2">
      <c r="A113" s="1">
        <v>97</v>
      </c>
      <c r="B113" s="1" t="s">
        <v>112</v>
      </c>
      <c r="C113" s="7">
        <v>939</v>
      </c>
      <c r="D113" s="8"/>
      <c r="E113" s="1">
        <f t="shared" si="5"/>
        <v>0</v>
      </c>
      <c r="F113" s="7">
        <f t="shared" si="4"/>
        <v>150.24</v>
      </c>
    </row>
    <row r="114" spans="1:6" x14ac:dyDescent="0.2">
      <c r="A114" s="1">
        <v>98</v>
      </c>
      <c r="B114" s="1" t="s">
        <v>113</v>
      </c>
      <c r="C114" s="7">
        <v>1125</v>
      </c>
      <c r="D114" s="8"/>
      <c r="E114" s="1">
        <f t="shared" si="5"/>
        <v>0</v>
      </c>
      <c r="F114" s="7">
        <f t="shared" si="4"/>
        <v>180</v>
      </c>
    </row>
    <row r="115" spans="1:6" x14ac:dyDescent="0.2">
      <c r="A115" s="1">
        <v>99</v>
      </c>
      <c r="B115" s="1" t="s">
        <v>114</v>
      </c>
      <c r="C115" s="7">
        <v>1125</v>
      </c>
      <c r="D115" s="8"/>
      <c r="E115" s="1">
        <f t="shared" si="5"/>
        <v>0</v>
      </c>
      <c r="F115" s="7">
        <f t="shared" si="4"/>
        <v>180</v>
      </c>
    </row>
    <row r="116" spans="1:6" x14ac:dyDescent="0.2">
      <c r="A116" s="1">
        <v>100</v>
      </c>
      <c r="B116" s="1" t="s">
        <v>115</v>
      </c>
      <c r="C116" s="7">
        <v>939</v>
      </c>
      <c r="D116" s="8"/>
      <c r="E116" s="1">
        <f t="shared" si="5"/>
        <v>0</v>
      </c>
      <c r="F116" s="7">
        <f t="shared" si="4"/>
        <v>150.24</v>
      </c>
    </row>
    <row r="117" spans="1:6" x14ac:dyDescent="0.2">
      <c r="A117" s="1">
        <v>101</v>
      </c>
      <c r="B117" s="1" t="s">
        <v>116</v>
      </c>
      <c r="C117" s="7">
        <v>4969</v>
      </c>
      <c r="D117" s="8"/>
      <c r="E117" s="1">
        <f t="shared" si="5"/>
        <v>0</v>
      </c>
      <c r="F117" s="7">
        <f t="shared" si="4"/>
        <v>795.04</v>
      </c>
    </row>
    <row r="118" spans="1:6" x14ac:dyDescent="0.2">
      <c r="A118" s="1">
        <v>102</v>
      </c>
      <c r="B118" s="1" t="s">
        <v>117</v>
      </c>
      <c r="C118" s="7">
        <v>6299</v>
      </c>
      <c r="D118" s="8"/>
      <c r="E118" s="1">
        <f t="shared" si="5"/>
        <v>0</v>
      </c>
      <c r="F118" s="7">
        <f t="shared" si="4"/>
        <v>1007.84</v>
      </c>
    </row>
    <row r="119" spans="1:6" x14ac:dyDescent="0.2">
      <c r="A119" s="1">
        <v>103</v>
      </c>
      <c r="B119" s="1" t="s">
        <v>118</v>
      </c>
      <c r="C119" s="7">
        <v>2499</v>
      </c>
      <c r="D119" s="8"/>
      <c r="E119" s="1">
        <f t="shared" si="5"/>
        <v>0</v>
      </c>
      <c r="F119" s="7">
        <f t="shared" si="4"/>
        <v>399.84000000000003</v>
      </c>
    </row>
    <row r="120" spans="1:6" x14ac:dyDescent="0.2">
      <c r="A120" s="1">
        <v>104</v>
      </c>
      <c r="B120" s="1" t="s">
        <v>119</v>
      </c>
      <c r="C120" s="7">
        <v>5629</v>
      </c>
      <c r="D120" s="8"/>
      <c r="E120" s="1">
        <f t="shared" si="5"/>
        <v>0</v>
      </c>
      <c r="F120" s="7">
        <f t="shared" si="4"/>
        <v>900.64</v>
      </c>
    </row>
    <row r="121" spans="1:6" x14ac:dyDescent="0.2">
      <c r="A121" s="1">
        <v>105</v>
      </c>
      <c r="B121" s="1" t="s">
        <v>120</v>
      </c>
      <c r="C121" s="7">
        <v>4689</v>
      </c>
      <c r="D121" s="8"/>
      <c r="E121" s="1">
        <f t="shared" si="5"/>
        <v>0</v>
      </c>
      <c r="F121" s="7">
        <f t="shared" si="4"/>
        <v>750.24</v>
      </c>
    </row>
    <row r="122" spans="1:6" x14ac:dyDescent="0.2">
      <c r="A122" s="1">
        <v>106</v>
      </c>
      <c r="B122" s="1" t="s">
        <v>121</v>
      </c>
      <c r="C122" s="7">
        <v>4999</v>
      </c>
      <c r="D122" s="8"/>
      <c r="E122" s="1">
        <f t="shared" si="5"/>
        <v>0</v>
      </c>
      <c r="F122" s="7">
        <f t="shared" si="4"/>
        <v>799.84</v>
      </c>
    </row>
    <row r="123" spans="1:6" x14ac:dyDescent="0.2">
      <c r="A123" s="1">
        <v>107</v>
      </c>
      <c r="B123" s="1" t="s">
        <v>122</v>
      </c>
      <c r="C123" s="7">
        <v>1699</v>
      </c>
      <c r="D123" s="8"/>
      <c r="E123" s="1">
        <f t="shared" si="5"/>
        <v>0</v>
      </c>
      <c r="F123" s="7">
        <f t="shared" si="4"/>
        <v>271.84000000000003</v>
      </c>
    </row>
    <row r="124" spans="1:6" x14ac:dyDescent="0.2">
      <c r="A124" s="1">
        <v>108</v>
      </c>
      <c r="B124" s="1" t="s">
        <v>123</v>
      </c>
      <c r="C124" s="7">
        <v>1399</v>
      </c>
      <c r="D124" s="8"/>
      <c r="E124" s="1">
        <f t="shared" si="5"/>
        <v>0</v>
      </c>
      <c r="F124" s="7">
        <f t="shared" si="4"/>
        <v>223.84</v>
      </c>
    </row>
    <row r="125" spans="1:6" x14ac:dyDescent="0.2">
      <c r="A125" s="1">
        <v>109</v>
      </c>
      <c r="B125" s="1" t="s">
        <v>124</v>
      </c>
      <c r="C125" s="7">
        <v>2129</v>
      </c>
      <c r="D125" s="8"/>
      <c r="E125" s="1">
        <f t="shared" si="5"/>
        <v>0</v>
      </c>
      <c r="F125" s="7">
        <f t="shared" si="4"/>
        <v>340.64</v>
      </c>
    </row>
    <row r="126" spans="1:6" x14ac:dyDescent="0.2">
      <c r="A126" s="1"/>
      <c r="B126" s="3" t="s">
        <v>125</v>
      </c>
      <c r="C126" s="7"/>
      <c r="D126" s="8"/>
      <c r="E126" s="1">
        <f t="shared" si="5"/>
        <v>0</v>
      </c>
      <c r="F126" s="7"/>
    </row>
    <row r="127" spans="1:6" x14ac:dyDescent="0.2">
      <c r="A127" s="1">
        <v>110</v>
      </c>
      <c r="B127" s="1" t="s">
        <v>126</v>
      </c>
      <c r="C127" s="7">
        <v>18744</v>
      </c>
      <c r="D127" s="8"/>
      <c r="E127" s="1">
        <f t="shared" si="5"/>
        <v>0</v>
      </c>
      <c r="F127" s="7">
        <f t="shared" si="4"/>
        <v>2999.04</v>
      </c>
    </row>
    <row r="128" spans="1:6" x14ac:dyDescent="0.2">
      <c r="A128" s="1">
        <v>111</v>
      </c>
      <c r="B128" s="1" t="s">
        <v>127</v>
      </c>
      <c r="C128" s="7">
        <v>18744</v>
      </c>
      <c r="D128" s="8"/>
      <c r="E128" s="1">
        <f t="shared" si="5"/>
        <v>0</v>
      </c>
      <c r="F128" s="7">
        <f t="shared" si="4"/>
        <v>2999.04</v>
      </c>
    </row>
    <row r="129" spans="1:8" x14ac:dyDescent="0.2">
      <c r="A129" s="1">
        <v>112</v>
      </c>
      <c r="B129" s="1" t="s">
        <v>128</v>
      </c>
      <c r="C129" s="7">
        <v>28119</v>
      </c>
      <c r="D129" s="8"/>
      <c r="E129" s="1">
        <f t="shared" si="5"/>
        <v>0</v>
      </c>
      <c r="F129" s="7">
        <f t="shared" si="4"/>
        <v>4499.04</v>
      </c>
    </row>
    <row r="130" spans="1:8" x14ac:dyDescent="0.2">
      <c r="A130" s="1">
        <v>113</v>
      </c>
      <c r="B130" s="1" t="s">
        <v>129</v>
      </c>
      <c r="C130" s="7">
        <v>33744</v>
      </c>
      <c r="D130" s="8"/>
      <c r="E130" s="1">
        <f t="shared" si="5"/>
        <v>0</v>
      </c>
      <c r="F130" s="7">
        <f t="shared" si="4"/>
        <v>5399.04</v>
      </c>
    </row>
    <row r="131" spans="1:8" x14ac:dyDescent="0.2">
      <c r="A131" s="1"/>
      <c r="B131" s="3" t="s">
        <v>130</v>
      </c>
      <c r="C131" s="7"/>
      <c r="D131" s="8"/>
      <c r="E131" s="1">
        <f t="shared" si="5"/>
        <v>0</v>
      </c>
      <c r="F131" s="7"/>
    </row>
    <row r="132" spans="1:8" x14ac:dyDescent="0.2">
      <c r="A132" s="1">
        <v>114</v>
      </c>
      <c r="B132" s="1" t="s">
        <v>131</v>
      </c>
      <c r="C132" s="7">
        <v>450</v>
      </c>
      <c r="D132" s="8"/>
      <c r="E132" s="1">
        <f t="shared" ref="E132:E174" si="6">D132*C132</f>
        <v>0</v>
      </c>
      <c r="F132" s="7">
        <f t="shared" si="4"/>
        <v>72</v>
      </c>
    </row>
    <row r="133" spans="1:8" x14ac:dyDescent="0.2">
      <c r="A133" s="1">
        <v>115</v>
      </c>
      <c r="B133" s="1" t="s">
        <v>132</v>
      </c>
      <c r="C133" s="7">
        <v>225</v>
      </c>
      <c r="D133" s="8"/>
      <c r="E133" s="1">
        <f t="shared" si="6"/>
        <v>0</v>
      </c>
      <c r="F133" s="7">
        <f t="shared" ref="F133:F182" si="7">C133*16%</f>
        <v>36</v>
      </c>
    </row>
    <row r="134" spans="1:8" x14ac:dyDescent="0.2">
      <c r="A134" s="1">
        <v>116</v>
      </c>
      <c r="B134" s="1" t="s">
        <v>133</v>
      </c>
      <c r="C134" s="7">
        <v>438</v>
      </c>
      <c r="D134" s="8"/>
      <c r="E134" s="1">
        <f t="shared" si="6"/>
        <v>0</v>
      </c>
      <c r="F134" s="7">
        <f t="shared" si="7"/>
        <v>70.08</v>
      </c>
    </row>
    <row r="135" spans="1:8" x14ac:dyDescent="0.2">
      <c r="A135" s="1">
        <v>117</v>
      </c>
      <c r="B135" s="1" t="s">
        <v>134</v>
      </c>
      <c r="C135" s="7">
        <v>906</v>
      </c>
      <c r="D135" s="8"/>
      <c r="E135" s="1">
        <f t="shared" si="6"/>
        <v>0</v>
      </c>
      <c r="F135" s="7">
        <f t="shared" si="7"/>
        <v>144.96</v>
      </c>
    </row>
    <row r="136" spans="1:8" x14ac:dyDescent="0.2">
      <c r="A136" s="1">
        <v>118</v>
      </c>
      <c r="B136" s="1" t="s">
        <v>135</v>
      </c>
      <c r="C136" s="7">
        <v>938</v>
      </c>
      <c r="D136" s="8"/>
      <c r="E136" s="1">
        <f t="shared" si="6"/>
        <v>0</v>
      </c>
      <c r="F136" s="7">
        <f t="shared" si="7"/>
        <v>150.08000000000001</v>
      </c>
    </row>
    <row r="137" spans="1:8" x14ac:dyDescent="0.2">
      <c r="A137" s="1">
        <v>119</v>
      </c>
      <c r="B137" s="1" t="s">
        <v>136</v>
      </c>
      <c r="C137" s="7">
        <v>781</v>
      </c>
      <c r="D137" s="8"/>
      <c r="E137" s="1">
        <f t="shared" si="6"/>
        <v>0</v>
      </c>
      <c r="F137" s="7">
        <f t="shared" si="7"/>
        <v>124.96000000000001</v>
      </c>
      <c r="H137" s="35"/>
    </row>
    <row r="138" spans="1:8" x14ac:dyDescent="0.2">
      <c r="A138" s="1">
        <v>120</v>
      </c>
      <c r="B138" s="1" t="s">
        <v>137</v>
      </c>
      <c r="C138" s="7">
        <v>189</v>
      </c>
      <c r="D138" s="8"/>
      <c r="E138" s="1">
        <f t="shared" si="6"/>
        <v>0</v>
      </c>
      <c r="F138" s="7">
        <f t="shared" si="7"/>
        <v>30.240000000000002</v>
      </c>
    </row>
    <row r="139" spans="1:8" x14ac:dyDescent="0.2">
      <c r="A139" s="1">
        <v>121</v>
      </c>
      <c r="B139" s="1" t="s">
        <v>138</v>
      </c>
      <c r="C139" s="7">
        <v>1319</v>
      </c>
      <c r="D139" s="8"/>
      <c r="E139" s="1">
        <f t="shared" si="6"/>
        <v>0</v>
      </c>
      <c r="F139" s="7">
        <f t="shared" si="7"/>
        <v>211.04</v>
      </c>
    </row>
    <row r="140" spans="1:8" x14ac:dyDescent="0.2">
      <c r="A140" s="1">
        <v>122</v>
      </c>
      <c r="B140" s="1" t="s">
        <v>139</v>
      </c>
      <c r="C140" s="7">
        <v>938</v>
      </c>
      <c r="D140" s="8"/>
      <c r="E140" s="1">
        <f t="shared" si="6"/>
        <v>0</v>
      </c>
      <c r="F140" s="7">
        <f t="shared" si="7"/>
        <v>150.08000000000001</v>
      </c>
    </row>
    <row r="141" spans="1:8" x14ac:dyDescent="0.2">
      <c r="A141" s="1">
        <v>123</v>
      </c>
      <c r="B141" s="1" t="s">
        <v>140</v>
      </c>
      <c r="C141" s="7">
        <v>525</v>
      </c>
      <c r="D141" s="8"/>
      <c r="E141" s="1">
        <f t="shared" si="6"/>
        <v>0</v>
      </c>
      <c r="F141" s="7">
        <f t="shared" si="7"/>
        <v>84</v>
      </c>
    </row>
    <row r="142" spans="1:8" x14ac:dyDescent="0.2">
      <c r="A142" s="1">
        <v>124</v>
      </c>
      <c r="B142" s="1" t="s">
        <v>141</v>
      </c>
      <c r="C142" s="7">
        <v>1319</v>
      </c>
      <c r="D142" s="8"/>
      <c r="E142" s="1">
        <f t="shared" si="6"/>
        <v>0</v>
      </c>
      <c r="F142" s="7">
        <f t="shared" si="7"/>
        <v>211.04</v>
      </c>
    </row>
    <row r="143" spans="1:8" x14ac:dyDescent="0.2">
      <c r="A143" s="1">
        <v>125</v>
      </c>
      <c r="B143" s="1" t="s">
        <v>142</v>
      </c>
      <c r="C143" s="7">
        <v>838</v>
      </c>
      <c r="D143" s="8"/>
      <c r="E143" s="1">
        <f t="shared" si="6"/>
        <v>0</v>
      </c>
      <c r="F143" s="7">
        <f t="shared" si="7"/>
        <v>134.08000000000001</v>
      </c>
    </row>
    <row r="144" spans="1:8" x14ac:dyDescent="0.2">
      <c r="A144" s="1">
        <v>126</v>
      </c>
      <c r="B144" s="1" t="s">
        <v>143</v>
      </c>
      <c r="C144" s="7">
        <v>938</v>
      </c>
      <c r="D144" s="8"/>
      <c r="E144" s="1">
        <f t="shared" si="6"/>
        <v>0</v>
      </c>
      <c r="F144" s="7">
        <f t="shared" si="7"/>
        <v>150.08000000000001</v>
      </c>
    </row>
    <row r="145" spans="1:6" x14ac:dyDescent="0.2">
      <c r="A145" s="1">
        <v>127</v>
      </c>
      <c r="B145" s="1" t="s">
        <v>144</v>
      </c>
      <c r="C145" s="7">
        <v>838</v>
      </c>
      <c r="D145" s="8"/>
      <c r="E145" s="1">
        <f t="shared" si="6"/>
        <v>0</v>
      </c>
      <c r="F145" s="7">
        <f t="shared" si="7"/>
        <v>134.08000000000001</v>
      </c>
    </row>
    <row r="146" spans="1:6" x14ac:dyDescent="0.2">
      <c r="A146" s="1">
        <v>128</v>
      </c>
      <c r="B146" s="1" t="s">
        <v>145</v>
      </c>
      <c r="C146" s="7">
        <v>525</v>
      </c>
      <c r="D146" s="8"/>
      <c r="E146" s="1">
        <f t="shared" si="6"/>
        <v>0</v>
      </c>
      <c r="F146" s="7">
        <f t="shared" si="7"/>
        <v>84</v>
      </c>
    </row>
    <row r="147" spans="1:6" x14ac:dyDescent="0.2">
      <c r="A147" s="1">
        <v>129</v>
      </c>
      <c r="B147" s="1" t="s">
        <v>146</v>
      </c>
      <c r="C147" s="7">
        <v>375</v>
      </c>
      <c r="D147" s="8"/>
      <c r="E147" s="1">
        <f t="shared" si="6"/>
        <v>0</v>
      </c>
      <c r="F147" s="7">
        <f t="shared" si="7"/>
        <v>60</v>
      </c>
    </row>
    <row r="148" spans="1:6" x14ac:dyDescent="0.2">
      <c r="A148" s="1">
        <v>130</v>
      </c>
      <c r="B148" s="1" t="s">
        <v>147</v>
      </c>
      <c r="C148" s="7">
        <v>375</v>
      </c>
      <c r="D148" s="8"/>
      <c r="E148" s="1">
        <f t="shared" si="6"/>
        <v>0</v>
      </c>
      <c r="F148" s="7">
        <f t="shared" si="7"/>
        <v>60</v>
      </c>
    </row>
    <row r="149" spans="1:6" x14ac:dyDescent="0.2">
      <c r="A149" s="1">
        <v>131</v>
      </c>
      <c r="B149" s="1" t="s">
        <v>148</v>
      </c>
      <c r="C149" s="7">
        <v>2238</v>
      </c>
      <c r="D149" s="8"/>
      <c r="E149" s="1">
        <f t="shared" si="6"/>
        <v>0</v>
      </c>
      <c r="F149" s="7">
        <f t="shared" si="7"/>
        <v>358.08</v>
      </c>
    </row>
    <row r="150" spans="1:6" x14ac:dyDescent="0.2">
      <c r="A150" s="1">
        <v>132</v>
      </c>
      <c r="B150" s="1" t="s">
        <v>149</v>
      </c>
      <c r="C150" s="7">
        <v>838</v>
      </c>
      <c r="D150" s="8"/>
      <c r="E150" s="1">
        <f t="shared" si="6"/>
        <v>0</v>
      </c>
      <c r="F150" s="7">
        <f t="shared" si="7"/>
        <v>134.08000000000001</v>
      </c>
    </row>
    <row r="151" spans="1:6" x14ac:dyDescent="0.2">
      <c r="A151" s="1">
        <v>133</v>
      </c>
      <c r="B151" s="1" t="s">
        <v>150</v>
      </c>
      <c r="C151" s="7">
        <v>775</v>
      </c>
      <c r="D151" s="8"/>
      <c r="E151" s="1">
        <f t="shared" si="6"/>
        <v>0</v>
      </c>
      <c r="F151" s="7">
        <f t="shared" si="7"/>
        <v>124</v>
      </c>
    </row>
    <row r="152" spans="1:6" x14ac:dyDescent="0.2">
      <c r="A152" s="1">
        <v>134</v>
      </c>
      <c r="B152" s="1" t="s">
        <v>151</v>
      </c>
      <c r="C152" s="7">
        <v>925</v>
      </c>
      <c r="D152" s="8"/>
      <c r="E152" s="1">
        <f t="shared" si="6"/>
        <v>0</v>
      </c>
      <c r="F152" s="7">
        <f t="shared" si="7"/>
        <v>148</v>
      </c>
    </row>
    <row r="153" spans="1:6" x14ac:dyDescent="0.2">
      <c r="A153" s="1">
        <v>135</v>
      </c>
      <c r="B153" s="1" t="s">
        <v>152</v>
      </c>
      <c r="C153" s="7">
        <v>919</v>
      </c>
      <c r="D153" s="8"/>
      <c r="E153" s="1">
        <f t="shared" si="6"/>
        <v>0</v>
      </c>
      <c r="F153" s="7">
        <f t="shared" si="7"/>
        <v>147.04</v>
      </c>
    </row>
    <row r="154" spans="1:6" x14ac:dyDescent="0.2">
      <c r="A154" s="1">
        <v>136</v>
      </c>
      <c r="B154" s="1" t="s">
        <v>153</v>
      </c>
      <c r="C154" s="7">
        <v>281</v>
      </c>
      <c r="D154" s="8"/>
      <c r="E154" s="1">
        <f t="shared" si="6"/>
        <v>0</v>
      </c>
      <c r="F154" s="7">
        <f t="shared" si="7"/>
        <v>44.96</v>
      </c>
    </row>
    <row r="155" spans="1:6" x14ac:dyDescent="0.2">
      <c r="A155" s="1">
        <v>137</v>
      </c>
      <c r="B155" s="1" t="s">
        <v>154</v>
      </c>
      <c r="C155" s="7">
        <v>319</v>
      </c>
      <c r="D155" s="8"/>
      <c r="E155" s="1">
        <f t="shared" si="6"/>
        <v>0</v>
      </c>
      <c r="F155" s="7">
        <f t="shared" si="7"/>
        <v>51.04</v>
      </c>
    </row>
    <row r="156" spans="1:6" x14ac:dyDescent="0.2">
      <c r="A156" s="1">
        <v>138</v>
      </c>
      <c r="B156" s="1" t="s">
        <v>155</v>
      </c>
      <c r="C156" s="7">
        <v>431</v>
      </c>
      <c r="D156" s="8"/>
      <c r="E156" s="1">
        <f t="shared" si="6"/>
        <v>0</v>
      </c>
      <c r="F156" s="7">
        <f t="shared" si="7"/>
        <v>68.960000000000008</v>
      </c>
    </row>
    <row r="157" spans="1:6" x14ac:dyDescent="0.2">
      <c r="A157" s="1">
        <v>139</v>
      </c>
      <c r="B157" s="1" t="s">
        <v>156</v>
      </c>
      <c r="C157" s="7">
        <v>799</v>
      </c>
      <c r="D157" s="8"/>
      <c r="E157" s="1">
        <f t="shared" si="6"/>
        <v>0</v>
      </c>
      <c r="F157" s="7">
        <f t="shared" si="7"/>
        <v>127.84</v>
      </c>
    </row>
    <row r="158" spans="1:6" x14ac:dyDescent="0.2">
      <c r="A158" s="1">
        <v>140</v>
      </c>
      <c r="B158" s="1" t="s">
        <v>157</v>
      </c>
      <c r="C158" s="7">
        <v>394</v>
      </c>
      <c r="D158" s="8"/>
      <c r="E158" s="1">
        <f t="shared" si="6"/>
        <v>0</v>
      </c>
      <c r="F158" s="7">
        <f t="shared" si="7"/>
        <v>63.04</v>
      </c>
    </row>
    <row r="159" spans="1:6" x14ac:dyDescent="0.2">
      <c r="A159" s="1">
        <v>141</v>
      </c>
      <c r="B159" s="1" t="s">
        <v>158</v>
      </c>
      <c r="C159" s="7">
        <v>556</v>
      </c>
      <c r="D159" s="8"/>
      <c r="E159" s="1">
        <f t="shared" si="6"/>
        <v>0</v>
      </c>
      <c r="F159" s="7">
        <f t="shared" si="7"/>
        <v>88.960000000000008</v>
      </c>
    </row>
    <row r="160" spans="1:6" x14ac:dyDescent="0.2">
      <c r="A160" s="1">
        <v>142</v>
      </c>
      <c r="B160" s="1" t="s">
        <v>159</v>
      </c>
      <c r="C160" s="7">
        <v>869</v>
      </c>
      <c r="D160" s="8"/>
      <c r="E160" s="1">
        <f t="shared" si="6"/>
        <v>0</v>
      </c>
      <c r="F160" s="7">
        <f t="shared" si="7"/>
        <v>139.04</v>
      </c>
    </row>
    <row r="161" spans="1:6" x14ac:dyDescent="0.2">
      <c r="A161" s="1">
        <v>143</v>
      </c>
      <c r="B161" s="1" t="s">
        <v>177</v>
      </c>
      <c r="C161" s="7">
        <v>1999</v>
      </c>
      <c r="D161" s="8"/>
      <c r="E161" s="1">
        <f t="shared" si="6"/>
        <v>0</v>
      </c>
      <c r="F161" s="7">
        <f t="shared" si="7"/>
        <v>319.84000000000003</v>
      </c>
    </row>
    <row r="162" spans="1:6" x14ac:dyDescent="0.2">
      <c r="A162" s="1">
        <v>144</v>
      </c>
      <c r="B162" s="1" t="s">
        <v>178</v>
      </c>
      <c r="C162" s="7">
        <v>1879</v>
      </c>
      <c r="D162" s="8"/>
      <c r="E162" s="1">
        <f t="shared" si="6"/>
        <v>0</v>
      </c>
      <c r="F162" s="7">
        <f t="shared" si="7"/>
        <v>300.64</v>
      </c>
    </row>
    <row r="163" spans="1:6" x14ac:dyDescent="0.2">
      <c r="A163" s="1">
        <v>145</v>
      </c>
      <c r="B163" s="1" t="s">
        <v>256</v>
      </c>
      <c r="C163" s="7">
        <v>1100</v>
      </c>
      <c r="D163" s="8"/>
      <c r="E163" s="1">
        <f t="shared" si="6"/>
        <v>0</v>
      </c>
      <c r="F163" s="7">
        <f t="shared" si="7"/>
        <v>176</v>
      </c>
    </row>
    <row r="164" spans="1:6" x14ac:dyDescent="0.2">
      <c r="A164" s="1">
        <v>146</v>
      </c>
      <c r="B164" s="1" t="s">
        <v>257</v>
      </c>
      <c r="C164" s="7">
        <v>750</v>
      </c>
      <c r="D164" s="8"/>
      <c r="E164" s="1">
        <f t="shared" si="6"/>
        <v>0</v>
      </c>
      <c r="F164" s="7">
        <f t="shared" si="7"/>
        <v>120</v>
      </c>
    </row>
    <row r="165" spans="1:6" x14ac:dyDescent="0.2">
      <c r="A165" s="1">
        <v>147</v>
      </c>
      <c r="B165" s="1" t="s">
        <v>258</v>
      </c>
      <c r="C165" s="7">
        <v>1650</v>
      </c>
      <c r="D165" s="8"/>
      <c r="E165" s="1">
        <f t="shared" si="6"/>
        <v>0</v>
      </c>
      <c r="F165" s="7">
        <f t="shared" si="7"/>
        <v>264</v>
      </c>
    </row>
    <row r="166" spans="1:6" x14ac:dyDescent="0.2">
      <c r="A166" s="1">
        <v>148</v>
      </c>
      <c r="B166" s="1" t="s">
        <v>265</v>
      </c>
      <c r="C166" s="7">
        <v>750</v>
      </c>
      <c r="D166" s="8"/>
      <c r="E166" s="1">
        <f t="shared" si="6"/>
        <v>0</v>
      </c>
      <c r="F166" s="7">
        <f t="shared" si="7"/>
        <v>120</v>
      </c>
    </row>
    <row r="167" spans="1:6" x14ac:dyDescent="0.2">
      <c r="A167" s="1">
        <v>149</v>
      </c>
      <c r="B167" s="1" t="s">
        <v>259</v>
      </c>
      <c r="C167" s="7">
        <v>1250</v>
      </c>
      <c r="D167" s="8"/>
      <c r="E167" s="1">
        <f t="shared" si="6"/>
        <v>0</v>
      </c>
      <c r="F167" s="7">
        <f t="shared" si="7"/>
        <v>200</v>
      </c>
    </row>
    <row r="168" spans="1:6" x14ac:dyDescent="0.2">
      <c r="A168" s="1">
        <v>150</v>
      </c>
      <c r="B168" s="1" t="s">
        <v>264</v>
      </c>
      <c r="C168" s="7">
        <v>1100</v>
      </c>
      <c r="D168" s="8"/>
      <c r="E168" s="1">
        <f t="shared" si="6"/>
        <v>0</v>
      </c>
      <c r="F168" s="7">
        <f t="shared" si="7"/>
        <v>176</v>
      </c>
    </row>
    <row r="169" spans="1:6" x14ac:dyDescent="0.2">
      <c r="A169" s="1">
        <v>151</v>
      </c>
      <c r="B169" s="1" t="s">
        <v>263</v>
      </c>
      <c r="C169" s="7">
        <v>1200</v>
      </c>
      <c r="D169" s="8"/>
      <c r="E169" s="1">
        <f t="shared" si="6"/>
        <v>0</v>
      </c>
      <c r="F169" s="7">
        <f t="shared" si="7"/>
        <v>192</v>
      </c>
    </row>
    <row r="170" spans="1:6" x14ac:dyDescent="0.2">
      <c r="A170" s="1">
        <v>152</v>
      </c>
      <c r="B170" s="1" t="s">
        <v>262</v>
      </c>
      <c r="C170" s="7">
        <v>720</v>
      </c>
      <c r="D170" s="8"/>
      <c r="E170" s="1">
        <f t="shared" si="6"/>
        <v>0</v>
      </c>
      <c r="F170" s="7">
        <f t="shared" si="7"/>
        <v>115.2</v>
      </c>
    </row>
    <row r="171" spans="1:6" x14ac:dyDescent="0.2">
      <c r="A171" s="1">
        <v>153</v>
      </c>
      <c r="B171" s="1" t="s">
        <v>261</v>
      </c>
      <c r="C171" s="7">
        <v>570</v>
      </c>
      <c r="D171" s="8"/>
      <c r="E171" s="1">
        <f t="shared" si="6"/>
        <v>0</v>
      </c>
      <c r="F171" s="7">
        <f t="shared" si="7"/>
        <v>91.2</v>
      </c>
    </row>
    <row r="172" spans="1:6" x14ac:dyDescent="0.2">
      <c r="A172" s="1">
        <v>154</v>
      </c>
      <c r="B172" s="1" t="s">
        <v>260</v>
      </c>
      <c r="C172" s="7">
        <v>1350</v>
      </c>
      <c r="D172" s="8"/>
      <c r="E172" s="1">
        <f t="shared" si="6"/>
        <v>0</v>
      </c>
      <c r="F172" s="7">
        <f t="shared" si="7"/>
        <v>216</v>
      </c>
    </row>
    <row r="173" spans="1:6" x14ac:dyDescent="0.2">
      <c r="A173" s="1">
        <v>155</v>
      </c>
      <c r="B173" s="1" t="s">
        <v>266</v>
      </c>
      <c r="C173" s="7">
        <v>3660</v>
      </c>
      <c r="D173" s="8"/>
      <c r="E173" s="1">
        <f t="shared" si="6"/>
        <v>0</v>
      </c>
      <c r="F173" s="7">
        <f t="shared" si="7"/>
        <v>585.6</v>
      </c>
    </row>
    <row r="174" spans="1:6" x14ac:dyDescent="0.2">
      <c r="A174" s="1">
        <v>156</v>
      </c>
      <c r="B174" s="1" t="s">
        <v>267</v>
      </c>
      <c r="C174" s="7">
        <f>C173*2</f>
        <v>7320</v>
      </c>
      <c r="D174" s="8"/>
      <c r="E174" s="1">
        <f t="shared" si="6"/>
        <v>0</v>
      </c>
      <c r="F174" s="7">
        <f t="shared" si="7"/>
        <v>1171.2</v>
      </c>
    </row>
    <row r="175" spans="1:6" x14ac:dyDescent="0.2">
      <c r="A175" s="1"/>
      <c r="B175" s="3" t="s">
        <v>160</v>
      </c>
      <c r="C175" s="7"/>
      <c r="D175" s="8"/>
      <c r="E175" s="1"/>
      <c r="F175" s="7"/>
    </row>
    <row r="176" spans="1:6" x14ac:dyDescent="0.2">
      <c r="A176" s="1"/>
      <c r="B176" s="1" t="s">
        <v>161</v>
      </c>
      <c r="C176" s="7">
        <v>1188</v>
      </c>
      <c r="D176" s="8"/>
      <c r="E176" s="1">
        <f t="shared" ref="E176:E182" si="8">D176*C176</f>
        <v>0</v>
      </c>
      <c r="F176" s="7">
        <f t="shared" si="7"/>
        <v>190.08</v>
      </c>
    </row>
    <row r="177" spans="1:6" x14ac:dyDescent="0.2">
      <c r="A177" s="1"/>
      <c r="B177" s="1" t="s">
        <v>162</v>
      </c>
      <c r="C177" s="7">
        <v>1699</v>
      </c>
      <c r="D177" s="8"/>
      <c r="E177" s="1">
        <f t="shared" si="8"/>
        <v>0</v>
      </c>
      <c r="F177" s="7">
        <f t="shared" si="7"/>
        <v>271.84000000000003</v>
      </c>
    </row>
    <row r="178" spans="1:6" x14ac:dyDescent="0.2">
      <c r="A178" s="1"/>
      <c r="B178" s="1" t="s">
        <v>163</v>
      </c>
      <c r="C178" s="7">
        <v>2100</v>
      </c>
      <c r="D178" s="8"/>
      <c r="E178" s="1">
        <f t="shared" si="8"/>
        <v>0</v>
      </c>
      <c r="F178" s="7">
        <f t="shared" si="7"/>
        <v>336</v>
      </c>
    </row>
    <row r="179" spans="1:6" x14ac:dyDescent="0.2">
      <c r="A179" s="1"/>
      <c r="B179" s="1" t="s">
        <v>164</v>
      </c>
      <c r="C179" s="7">
        <v>2499</v>
      </c>
      <c r="D179" s="8"/>
      <c r="E179" s="1">
        <f t="shared" si="8"/>
        <v>0</v>
      </c>
      <c r="F179" s="7">
        <f t="shared" si="7"/>
        <v>399.84000000000003</v>
      </c>
    </row>
    <row r="180" spans="1:6" x14ac:dyDescent="0.2">
      <c r="A180" s="1"/>
      <c r="B180" s="1" t="s">
        <v>165</v>
      </c>
      <c r="C180" s="7">
        <v>2769</v>
      </c>
      <c r="D180" s="8"/>
      <c r="E180" s="1">
        <f t="shared" si="8"/>
        <v>0</v>
      </c>
      <c r="F180" s="7">
        <f t="shared" si="7"/>
        <v>443.04</v>
      </c>
    </row>
    <row r="181" spans="1:6" x14ac:dyDescent="0.2">
      <c r="A181" s="1"/>
      <c r="B181" s="1" t="s">
        <v>166</v>
      </c>
      <c r="C181" s="7">
        <v>3499</v>
      </c>
      <c r="D181" s="8"/>
      <c r="E181" s="1">
        <f t="shared" si="8"/>
        <v>0</v>
      </c>
      <c r="F181" s="7">
        <f t="shared" si="7"/>
        <v>559.84</v>
      </c>
    </row>
    <row r="182" spans="1:6" x14ac:dyDescent="0.2">
      <c r="A182" s="1"/>
      <c r="B182" s="1" t="s">
        <v>268</v>
      </c>
      <c r="C182" s="7">
        <v>5069</v>
      </c>
      <c r="D182" s="8"/>
      <c r="E182" s="1">
        <f t="shared" si="8"/>
        <v>0</v>
      </c>
      <c r="F182" s="7">
        <f t="shared" si="7"/>
        <v>811.04</v>
      </c>
    </row>
    <row r="183" spans="1:6" ht="15.75" thickBot="1" x14ac:dyDescent="0.25">
      <c r="A183" s="1"/>
      <c r="B183" s="1"/>
      <c r="C183" s="1"/>
      <c r="D183" s="1"/>
      <c r="E183" s="10"/>
      <c r="F183" s="1"/>
    </row>
    <row r="184" spans="1:6" x14ac:dyDescent="0.2">
      <c r="A184" s="1"/>
      <c r="B184" s="4" t="s">
        <v>167</v>
      </c>
      <c r="C184" s="1"/>
      <c r="D184" s="8"/>
      <c r="E184" s="12">
        <f>SUM(E4:E182)</f>
        <v>0</v>
      </c>
      <c r="F184" s="9"/>
    </row>
    <row r="185" spans="1:6" x14ac:dyDescent="0.2">
      <c r="A185" s="1"/>
      <c r="B185" s="5" t="s">
        <v>168</v>
      </c>
      <c r="C185" s="1"/>
      <c r="D185" s="8"/>
      <c r="E185" s="13">
        <f>E184</f>
        <v>0</v>
      </c>
      <c r="F185" s="9"/>
    </row>
    <row r="186" spans="1:6" x14ac:dyDescent="0.2">
      <c r="A186" s="1"/>
      <c r="B186" s="5" t="s">
        <v>169</v>
      </c>
      <c r="C186" s="1"/>
      <c r="D186" s="8"/>
      <c r="E186" s="14">
        <v>0.84</v>
      </c>
      <c r="F186" s="9"/>
    </row>
    <row r="187" spans="1:6" x14ac:dyDescent="0.2">
      <c r="A187" s="1"/>
      <c r="B187" s="5" t="s">
        <v>170</v>
      </c>
      <c r="C187" s="1"/>
      <c r="D187" s="8"/>
      <c r="E187" s="16">
        <f>E185*E186</f>
        <v>0</v>
      </c>
      <c r="F187" s="9"/>
    </row>
    <row r="188" spans="1:6" ht="15.75" thickBot="1" x14ac:dyDescent="0.25">
      <c r="A188" s="1"/>
      <c r="B188" s="5" t="s">
        <v>171</v>
      </c>
      <c r="C188" s="1"/>
      <c r="D188" s="8"/>
      <c r="E188" s="15">
        <f>E184-E187</f>
        <v>0</v>
      </c>
      <c r="F188" s="9"/>
    </row>
    <row r="189" spans="1:6" x14ac:dyDescent="0.2">
      <c r="A189" s="6"/>
      <c r="B189" s="6"/>
      <c r="C189" s="6"/>
      <c r="D189" s="6"/>
      <c r="E189" s="11"/>
      <c r="F189" s="6"/>
    </row>
    <row r="190" spans="1:6" x14ac:dyDescent="0.2">
      <c r="A190" s="6"/>
      <c r="B190" s="6" t="s">
        <v>172</v>
      </c>
      <c r="C190" s="6"/>
      <c r="D190" s="6"/>
      <c r="E190" s="6"/>
      <c r="F190" s="6"/>
    </row>
  </sheetData>
  <autoFilter ref="A2:F182" xr:uid="{05C0967D-D2DB-479E-B9D0-1B3C2D432D80}">
    <sortState xmlns:xlrd2="http://schemas.microsoft.com/office/spreadsheetml/2017/richdata2" ref="A5:F162">
      <sortCondition descending="1" ref="E3:E18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449A-610B-45A7-8128-0DABE0733173}">
  <dimension ref="A1:E57"/>
  <sheetViews>
    <sheetView topLeftCell="A15" workbookViewId="0">
      <selection activeCell="A11" sqref="A11:C11"/>
    </sheetView>
  </sheetViews>
  <sheetFormatPr defaultRowHeight="15" x14ac:dyDescent="0.2"/>
  <cols>
    <col min="1" max="1" width="6.58984375" customWidth="1"/>
    <col min="2" max="2" width="77.484375" customWidth="1"/>
    <col min="3" max="3" width="10.35546875" customWidth="1"/>
    <col min="4" max="4" width="0.265625" hidden="1" customWidth="1"/>
    <col min="5" max="5" width="0.94140625" hidden="1" customWidth="1"/>
    <col min="9" max="9" width="59.1875" bestFit="1" customWidth="1"/>
    <col min="10" max="10" width="52.59765625" customWidth="1"/>
  </cols>
  <sheetData>
    <row r="1" spans="1:5" ht="24" thickBot="1" x14ac:dyDescent="0.25">
      <c r="A1" s="48" t="s">
        <v>179</v>
      </c>
      <c r="B1" s="49"/>
      <c r="C1" s="49"/>
      <c r="D1" s="17"/>
      <c r="E1" s="18"/>
    </row>
    <row r="2" spans="1:5" ht="47.25" thickBot="1" x14ac:dyDescent="0.25">
      <c r="A2" s="50" t="s">
        <v>180</v>
      </c>
      <c r="B2" s="51"/>
      <c r="C2" s="51"/>
      <c r="D2" s="51"/>
      <c r="E2" s="52"/>
    </row>
    <row r="3" spans="1:5" ht="33" x14ac:dyDescent="0.2">
      <c r="A3" s="53" t="s">
        <v>181</v>
      </c>
      <c r="B3" s="54"/>
      <c r="C3" s="54"/>
      <c r="D3" s="54"/>
      <c r="E3" s="55"/>
    </row>
    <row r="4" spans="1:5" ht="23.25" x14ac:dyDescent="0.2">
      <c r="A4" s="56" t="s">
        <v>182</v>
      </c>
      <c r="B4" s="57"/>
      <c r="C4" s="57"/>
      <c r="D4" s="57"/>
      <c r="E4" s="58"/>
    </row>
    <row r="5" spans="1:5" ht="23.25" x14ac:dyDescent="0.2">
      <c r="A5" s="59" t="s">
        <v>183</v>
      </c>
      <c r="B5" s="60"/>
      <c r="C5" s="60"/>
      <c r="D5" s="60"/>
      <c r="E5" s="61"/>
    </row>
    <row r="6" spans="1:5" x14ac:dyDescent="0.2">
      <c r="A6" s="62" t="s">
        <v>184</v>
      </c>
      <c r="B6" s="63"/>
      <c r="C6" s="63"/>
      <c r="D6" s="63"/>
      <c r="E6" s="64"/>
    </row>
    <row r="7" spans="1:5" x14ac:dyDescent="0.2">
      <c r="A7" s="62"/>
      <c r="B7" s="63"/>
      <c r="C7" s="63"/>
      <c r="D7" s="63"/>
      <c r="E7" s="64"/>
    </row>
    <row r="8" spans="1:5" x14ac:dyDescent="0.2">
      <c r="A8" s="62"/>
      <c r="B8" s="63"/>
      <c r="C8" s="63"/>
      <c r="D8" s="63"/>
      <c r="E8" s="64"/>
    </row>
    <row r="9" spans="1:5" x14ac:dyDescent="0.2">
      <c r="A9" s="42" t="s">
        <v>185</v>
      </c>
      <c r="B9" s="43"/>
      <c r="C9" s="43"/>
      <c r="D9" s="43"/>
      <c r="E9" s="44"/>
    </row>
    <row r="10" spans="1:5" ht="22.5" customHeight="1" thickBot="1" x14ac:dyDescent="0.25">
      <c r="A10" s="45"/>
      <c r="B10" s="46"/>
      <c r="C10" s="46"/>
      <c r="D10" s="46"/>
      <c r="E10" s="47"/>
    </row>
    <row r="11" spans="1:5" x14ac:dyDescent="0.2">
      <c r="A11" s="19" t="s">
        <v>0</v>
      </c>
      <c r="B11" s="20" t="s">
        <v>1</v>
      </c>
      <c r="C11" s="21" t="s">
        <v>186</v>
      </c>
      <c r="E11" s="22"/>
    </row>
    <row r="12" spans="1:5" ht="15.6" customHeight="1" x14ac:dyDescent="0.2">
      <c r="A12" s="23">
        <v>1</v>
      </c>
      <c r="B12" s="24" t="s">
        <v>187</v>
      </c>
      <c r="C12" s="25">
        <v>1</v>
      </c>
      <c r="E12" s="22"/>
    </row>
    <row r="13" spans="1:5" ht="15.6" customHeight="1" x14ac:dyDescent="0.2">
      <c r="A13" s="23">
        <v>2</v>
      </c>
      <c r="B13" s="24" t="s">
        <v>188</v>
      </c>
      <c r="C13" s="25">
        <v>1</v>
      </c>
      <c r="E13" s="22"/>
    </row>
    <row r="14" spans="1:5" ht="15.6" customHeight="1" x14ac:dyDescent="0.2">
      <c r="A14" s="23">
        <v>3</v>
      </c>
      <c r="B14" s="24" t="s">
        <v>189</v>
      </c>
      <c r="C14" s="25">
        <v>1</v>
      </c>
      <c r="E14" s="22"/>
    </row>
    <row r="15" spans="1:5" ht="15.6" customHeight="1" x14ac:dyDescent="0.2">
      <c r="A15" s="23">
        <v>4</v>
      </c>
      <c r="B15" s="24" t="s">
        <v>136</v>
      </c>
      <c r="C15" s="25">
        <v>1</v>
      </c>
      <c r="E15" s="22"/>
    </row>
    <row r="16" spans="1:5" ht="15.6" customHeight="1" x14ac:dyDescent="0.2">
      <c r="A16" s="23">
        <v>5</v>
      </c>
      <c r="B16" s="24" t="s">
        <v>150</v>
      </c>
      <c r="C16" s="25">
        <v>1</v>
      </c>
      <c r="E16" s="22"/>
    </row>
    <row r="17" spans="1:5" ht="15.6" customHeight="1" x14ac:dyDescent="0.2">
      <c r="A17" s="23">
        <v>6</v>
      </c>
      <c r="B17" s="24" t="s">
        <v>190</v>
      </c>
      <c r="C17" s="25">
        <v>3</v>
      </c>
      <c r="E17" s="22"/>
    </row>
    <row r="18" spans="1:5" ht="15.6" customHeight="1" x14ac:dyDescent="0.2">
      <c r="A18" s="23">
        <v>7</v>
      </c>
      <c r="B18" s="24" t="s">
        <v>191</v>
      </c>
      <c r="C18" s="25">
        <v>3</v>
      </c>
      <c r="E18" s="22"/>
    </row>
    <row r="19" spans="1:5" ht="15.6" customHeight="1" x14ac:dyDescent="0.2">
      <c r="A19" s="23">
        <v>8</v>
      </c>
      <c r="B19" s="24" t="s">
        <v>192</v>
      </c>
      <c r="C19" s="25">
        <v>1</v>
      </c>
      <c r="E19" s="22"/>
    </row>
    <row r="20" spans="1:5" ht="15.6" customHeight="1" x14ac:dyDescent="0.2">
      <c r="A20" s="23">
        <v>9</v>
      </c>
      <c r="B20" s="24" t="s">
        <v>193</v>
      </c>
      <c r="C20" s="25">
        <v>1</v>
      </c>
      <c r="E20" s="22"/>
    </row>
    <row r="21" spans="1:5" ht="15.6" customHeight="1" x14ac:dyDescent="0.2">
      <c r="A21" s="23">
        <v>10</v>
      </c>
      <c r="B21" s="24" t="s">
        <v>146</v>
      </c>
      <c r="C21" s="25">
        <v>1</v>
      </c>
      <c r="E21" s="22"/>
    </row>
    <row r="22" spans="1:5" ht="15.6" customHeight="1" x14ac:dyDescent="0.2">
      <c r="A22" s="23">
        <v>11</v>
      </c>
      <c r="B22" s="24" t="s">
        <v>194</v>
      </c>
      <c r="C22" s="25">
        <v>1</v>
      </c>
      <c r="E22" s="22"/>
    </row>
    <row r="23" spans="1:5" ht="15.6" customHeight="1" x14ac:dyDescent="0.2">
      <c r="A23" s="23">
        <v>12</v>
      </c>
      <c r="B23" s="24" t="s">
        <v>195</v>
      </c>
      <c r="C23" s="25">
        <v>1</v>
      </c>
      <c r="E23" s="22"/>
    </row>
    <row r="24" spans="1:5" ht="15.6" customHeight="1" x14ac:dyDescent="0.2">
      <c r="A24" s="23">
        <v>13</v>
      </c>
      <c r="B24" s="24" t="s">
        <v>140</v>
      </c>
      <c r="C24" s="25">
        <v>1</v>
      </c>
      <c r="E24" s="22"/>
    </row>
    <row r="25" spans="1:5" ht="15.6" customHeight="1" x14ac:dyDescent="0.2">
      <c r="A25" s="23">
        <v>14</v>
      </c>
      <c r="B25" s="24" t="s">
        <v>196</v>
      </c>
      <c r="C25" s="25">
        <v>1</v>
      </c>
      <c r="E25" s="22"/>
    </row>
    <row r="26" spans="1:5" ht="15.6" customHeight="1" x14ac:dyDescent="0.2">
      <c r="A26" s="23">
        <v>15</v>
      </c>
      <c r="B26" s="24" t="s">
        <v>197</v>
      </c>
      <c r="C26" s="25">
        <v>10</v>
      </c>
      <c r="E26" s="22"/>
    </row>
    <row r="27" spans="1:5" ht="15.6" customHeight="1" x14ac:dyDescent="0.2">
      <c r="A27" s="23">
        <v>16</v>
      </c>
      <c r="B27" s="24" t="s">
        <v>198</v>
      </c>
      <c r="C27" s="25">
        <v>1</v>
      </c>
      <c r="E27" s="22"/>
    </row>
    <row r="28" spans="1:5" ht="15.6" customHeight="1" x14ac:dyDescent="0.2">
      <c r="A28" s="23">
        <v>17</v>
      </c>
      <c r="B28" s="24" t="s">
        <v>29</v>
      </c>
      <c r="C28" s="25">
        <v>1</v>
      </c>
      <c r="E28" s="22"/>
    </row>
    <row r="29" spans="1:5" ht="15.6" customHeight="1" x14ac:dyDescent="0.2">
      <c r="A29" s="23">
        <v>18</v>
      </c>
      <c r="B29" s="24" t="s">
        <v>199</v>
      </c>
      <c r="C29" s="25">
        <v>1</v>
      </c>
      <c r="E29" s="22"/>
    </row>
    <row r="30" spans="1:5" ht="15.6" customHeight="1" x14ac:dyDescent="0.2">
      <c r="A30" s="23">
        <v>19</v>
      </c>
      <c r="B30" s="24" t="s">
        <v>153</v>
      </c>
      <c r="C30" s="25">
        <v>1</v>
      </c>
      <c r="E30" s="22"/>
    </row>
    <row r="31" spans="1:5" ht="15.6" customHeight="1" x14ac:dyDescent="0.2">
      <c r="A31" s="23">
        <v>20</v>
      </c>
      <c r="B31" s="24" t="s">
        <v>154</v>
      </c>
      <c r="C31" s="25">
        <v>1</v>
      </c>
      <c r="E31" s="22"/>
    </row>
    <row r="32" spans="1:5" ht="15.6" customHeight="1" x14ac:dyDescent="0.2">
      <c r="A32" s="23">
        <v>21</v>
      </c>
      <c r="B32" s="24" t="s">
        <v>200</v>
      </c>
      <c r="C32" s="25">
        <v>1</v>
      </c>
      <c r="E32" s="22"/>
    </row>
    <row r="33" spans="1:5" ht="15.6" customHeight="1" x14ac:dyDescent="0.2">
      <c r="A33" s="23">
        <v>22</v>
      </c>
      <c r="B33" s="24" t="s">
        <v>201</v>
      </c>
      <c r="C33" s="25">
        <v>1</v>
      </c>
      <c r="E33" s="22"/>
    </row>
    <row r="34" spans="1:5" ht="15.6" customHeight="1" x14ac:dyDescent="0.2">
      <c r="A34" s="23">
        <v>23</v>
      </c>
      <c r="B34" s="24" t="s">
        <v>202</v>
      </c>
      <c r="C34" s="25">
        <v>1</v>
      </c>
      <c r="E34" s="22"/>
    </row>
    <row r="35" spans="1:5" ht="15.6" customHeight="1" x14ac:dyDescent="0.2">
      <c r="A35" s="23">
        <v>24</v>
      </c>
      <c r="B35" s="24" t="s">
        <v>203</v>
      </c>
      <c r="C35" s="25">
        <v>1</v>
      </c>
      <c r="E35" s="22"/>
    </row>
    <row r="36" spans="1:5" ht="15.6" customHeight="1" x14ac:dyDescent="0.2">
      <c r="A36" s="23">
        <v>25</v>
      </c>
      <c r="B36" s="24" t="s">
        <v>42</v>
      </c>
      <c r="C36" s="25">
        <v>1</v>
      </c>
      <c r="E36" s="22"/>
    </row>
    <row r="37" spans="1:5" ht="15.6" customHeight="1" x14ac:dyDescent="0.2">
      <c r="A37" s="23">
        <v>26</v>
      </c>
      <c r="B37" s="24" t="s">
        <v>204</v>
      </c>
      <c r="C37" s="25">
        <v>1</v>
      </c>
      <c r="E37" s="22"/>
    </row>
    <row r="38" spans="1:5" ht="15.6" customHeight="1" x14ac:dyDescent="0.2">
      <c r="A38" s="23">
        <v>27</v>
      </c>
      <c r="B38" s="24" t="s">
        <v>205</v>
      </c>
      <c r="C38" s="25">
        <v>1</v>
      </c>
      <c r="E38" s="22"/>
    </row>
    <row r="39" spans="1:5" ht="15.6" customHeight="1" x14ac:dyDescent="0.2">
      <c r="A39" s="23">
        <v>28</v>
      </c>
      <c r="B39" s="24" t="s">
        <v>206</v>
      </c>
      <c r="C39" s="25">
        <v>1</v>
      </c>
      <c r="E39" s="22"/>
    </row>
    <row r="40" spans="1:5" ht="15.6" customHeight="1" x14ac:dyDescent="0.2">
      <c r="A40" s="23">
        <v>29</v>
      </c>
      <c r="B40" s="24" t="s">
        <v>137</v>
      </c>
      <c r="C40" s="25">
        <v>1</v>
      </c>
      <c r="E40" s="22"/>
    </row>
    <row r="41" spans="1:5" ht="15.6" customHeight="1" x14ac:dyDescent="0.2">
      <c r="A41" s="23">
        <v>30</v>
      </c>
      <c r="B41" s="24" t="s">
        <v>207</v>
      </c>
      <c r="C41" s="25">
        <v>1</v>
      </c>
      <c r="E41" s="22"/>
    </row>
    <row r="42" spans="1:5" ht="15.6" customHeight="1" x14ac:dyDescent="0.2">
      <c r="A42" s="23">
        <v>31</v>
      </c>
      <c r="B42" s="24" t="s">
        <v>208</v>
      </c>
      <c r="C42" s="25">
        <v>1</v>
      </c>
      <c r="E42" s="22"/>
    </row>
    <row r="43" spans="1:5" ht="15.6" customHeight="1" x14ac:dyDescent="0.2">
      <c r="A43" s="23">
        <v>32</v>
      </c>
      <c r="B43" s="24" t="s">
        <v>209</v>
      </c>
      <c r="C43" s="25">
        <v>1</v>
      </c>
      <c r="E43" s="22"/>
    </row>
    <row r="44" spans="1:5" ht="15.6" customHeight="1" x14ac:dyDescent="0.2">
      <c r="A44" s="23">
        <v>33</v>
      </c>
      <c r="B44" s="24" t="s">
        <v>210</v>
      </c>
      <c r="C44" s="25">
        <v>1</v>
      </c>
      <c r="E44" s="22"/>
    </row>
    <row r="45" spans="1:5" ht="15.6" customHeight="1" x14ac:dyDescent="0.2">
      <c r="A45" s="23">
        <v>34</v>
      </c>
      <c r="B45" s="24" t="s">
        <v>211</v>
      </c>
      <c r="C45" s="25">
        <v>1</v>
      </c>
      <c r="E45" s="22"/>
    </row>
    <row r="46" spans="1:5" ht="15.6" customHeight="1" x14ac:dyDescent="0.2">
      <c r="A46" s="23">
        <v>35</v>
      </c>
      <c r="B46" s="24" t="s">
        <v>212</v>
      </c>
      <c r="C46" s="25">
        <v>1</v>
      </c>
      <c r="E46" s="22"/>
    </row>
    <row r="47" spans="1:5" ht="15.6" customHeight="1" x14ac:dyDescent="0.2">
      <c r="A47" s="23">
        <v>36</v>
      </c>
      <c r="B47" s="24" t="s">
        <v>213</v>
      </c>
      <c r="C47" s="25">
        <v>2</v>
      </c>
      <c r="E47" s="22"/>
    </row>
    <row r="48" spans="1:5" ht="15.6" customHeight="1" x14ac:dyDescent="0.2">
      <c r="A48" s="23">
        <v>37</v>
      </c>
      <c r="B48" s="24" t="s">
        <v>214</v>
      </c>
      <c r="C48" s="25">
        <v>1</v>
      </c>
      <c r="E48" s="22"/>
    </row>
    <row r="49" spans="1:5" ht="15.6" customHeight="1" x14ac:dyDescent="0.2">
      <c r="A49" s="23">
        <v>38</v>
      </c>
      <c r="B49" s="24" t="s">
        <v>215</v>
      </c>
      <c r="C49" s="25">
        <v>2</v>
      </c>
      <c r="E49" s="22"/>
    </row>
    <row r="50" spans="1:5" ht="15.6" customHeight="1" x14ac:dyDescent="0.2">
      <c r="A50" s="23">
        <v>39</v>
      </c>
      <c r="B50" s="24" t="s">
        <v>6</v>
      </c>
      <c r="C50" s="25">
        <v>1</v>
      </c>
      <c r="E50" s="22"/>
    </row>
    <row r="51" spans="1:5" ht="15.6" customHeight="1" x14ac:dyDescent="0.2">
      <c r="A51" s="23">
        <v>40</v>
      </c>
      <c r="B51" s="24" t="s">
        <v>216</v>
      </c>
      <c r="C51" s="25">
        <v>1</v>
      </c>
      <c r="E51" s="22"/>
    </row>
    <row r="52" spans="1:5" ht="15.6" customHeight="1" x14ac:dyDescent="0.2">
      <c r="A52" s="23">
        <v>41</v>
      </c>
      <c r="B52" s="24" t="s">
        <v>40</v>
      </c>
      <c r="C52" s="25">
        <v>1</v>
      </c>
      <c r="E52" s="22"/>
    </row>
    <row r="53" spans="1:5" ht="15.6" customHeight="1" x14ac:dyDescent="0.2">
      <c r="A53" s="23">
        <v>42</v>
      </c>
      <c r="B53" s="24" t="s">
        <v>217</v>
      </c>
      <c r="C53" s="25">
        <v>1</v>
      </c>
      <c r="E53" s="22"/>
    </row>
    <row r="54" spans="1:5" ht="15.6" customHeight="1" x14ac:dyDescent="0.2">
      <c r="A54" s="23">
        <v>43</v>
      </c>
      <c r="B54" s="24" t="s">
        <v>41</v>
      </c>
      <c r="C54" s="25">
        <v>1</v>
      </c>
      <c r="E54" s="22"/>
    </row>
    <row r="55" spans="1:5" ht="15.6" customHeight="1" x14ac:dyDescent="0.2">
      <c r="A55" s="23">
        <v>44</v>
      </c>
      <c r="B55" s="24" t="s">
        <v>8</v>
      </c>
      <c r="C55" s="25">
        <v>1</v>
      </c>
      <c r="E55" s="22"/>
    </row>
    <row r="56" spans="1:5" ht="15.6" customHeight="1" x14ac:dyDescent="0.2">
      <c r="A56" s="23">
        <v>45</v>
      </c>
      <c r="B56" s="24" t="s">
        <v>218</v>
      </c>
      <c r="C56" s="25">
        <v>1</v>
      </c>
      <c r="E56" s="22"/>
    </row>
    <row r="57" spans="1:5" ht="15.6" customHeight="1" thickBot="1" x14ac:dyDescent="0.25">
      <c r="A57" s="26">
        <v>46</v>
      </c>
      <c r="B57" s="27" t="s">
        <v>12</v>
      </c>
      <c r="C57" s="28">
        <v>1</v>
      </c>
      <c r="D57" s="29"/>
      <c r="E57" s="30"/>
    </row>
  </sheetData>
  <mergeCells count="7">
    <mergeCell ref="A9:E10"/>
    <mergeCell ref="A1:C1"/>
    <mergeCell ref="A2:E2"/>
    <mergeCell ref="A3:E3"/>
    <mergeCell ref="A4:E4"/>
    <mergeCell ref="A5:E5"/>
    <mergeCell ref="A6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B64C-C7D0-4318-A2DB-714080E450EF}">
  <dimension ref="A1:E65"/>
  <sheetViews>
    <sheetView topLeftCell="C1" workbookViewId="0">
      <selection activeCell="B24" sqref="B24"/>
    </sheetView>
  </sheetViews>
  <sheetFormatPr defaultRowHeight="15" x14ac:dyDescent="0.2"/>
  <cols>
    <col min="1" max="1" width="6.58984375" customWidth="1"/>
    <col min="2" max="2" width="77.484375" customWidth="1"/>
    <col min="3" max="3" width="10.35546875" customWidth="1"/>
    <col min="4" max="4" width="0.265625" hidden="1" customWidth="1"/>
    <col min="5" max="5" width="0.94140625" hidden="1" customWidth="1"/>
    <col min="9" max="9" width="59.1875" bestFit="1" customWidth="1"/>
    <col min="10" max="10" width="52.59765625" customWidth="1"/>
  </cols>
  <sheetData>
    <row r="1" spans="1:5" ht="24" thickBot="1" x14ac:dyDescent="0.25">
      <c r="A1" s="48" t="s">
        <v>179</v>
      </c>
      <c r="B1" s="49"/>
      <c r="C1" s="49"/>
      <c r="D1" s="17"/>
      <c r="E1" s="18"/>
    </row>
    <row r="2" spans="1:5" ht="47.25" thickBot="1" x14ac:dyDescent="0.25">
      <c r="A2" s="50" t="s">
        <v>180</v>
      </c>
      <c r="B2" s="51"/>
      <c r="C2" s="51"/>
      <c r="D2" s="51"/>
      <c r="E2" s="52"/>
    </row>
    <row r="3" spans="1:5" ht="33" x14ac:dyDescent="0.2">
      <c r="A3" s="53" t="s">
        <v>181</v>
      </c>
      <c r="B3" s="54"/>
      <c r="C3" s="54"/>
      <c r="D3" s="54"/>
      <c r="E3" s="55"/>
    </row>
    <row r="4" spans="1:5" ht="23.25" x14ac:dyDescent="0.2">
      <c r="A4" s="56" t="s">
        <v>182</v>
      </c>
      <c r="B4" s="57"/>
      <c r="C4" s="57"/>
      <c r="D4" s="57"/>
      <c r="E4" s="58"/>
    </row>
    <row r="5" spans="1:5" ht="23.25" x14ac:dyDescent="0.2">
      <c r="A5" s="59" t="s">
        <v>183</v>
      </c>
      <c r="B5" s="60"/>
      <c r="C5" s="60"/>
      <c r="D5" s="60"/>
      <c r="E5" s="61"/>
    </row>
    <row r="6" spans="1:5" x14ac:dyDescent="0.2">
      <c r="A6" s="62" t="s">
        <v>219</v>
      </c>
      <c r="B6" s="63"/>
      <c r="C6" s="63"/>
      <c r="D6" s="63"/>
      <c r="E6" s="64"/>
    </row>
    <row r="7" spans="1:5" x14ac:dyDescent="0.2">
      <c r="A7" s="62"/>
      <c r="B7" s="63"/>
      <c r="C7" s="63"/>
      <c r="D7" s="63"/>
      <c r="E7" s="64"/>
    </row>
    <row r="8" spans="1:5" x14ac:dyDescent="0.2">
      <c r="A8" s="62"/>
      <c r="B8" s="63"/>
      <c r="C8" s="63"/>
      <c r="D8" s="63"/>
      <c r="E8" s="64"/>
    </row>
    <row r="9" spans="1:5" x14ac:dyDescent="0.2">
      <c r="A9" s="42" t="s">
        <v>220</v>
      </c>
      <c r="B9" s="43"/>
      <c r="C9" s="43"/>
      <c r="D9" s="43"/>
      <c r="E9" s="44"/>
    </row>
    <row r="10" spans="1:5" ht="22.5" customHeight="1" thickBot="1" x14ac:dyDescent="0.25">
      <c r="A10" s="45"/>
      <c r="B10" s="46"/>
      <c r="C10" s="46"/>
      <c r="D10" s="46"/>
      <c r="E10" s="47"/>
    </row>
    <row r="11" spans="1:5" x14ac:dyDescent="0.2">
      <c r="A11" s="31" t="s">
        <v>0</v>
      </c>
      <c r="B11" s="31" t="s">
        <v>1</v>
      </c>
      <c r="C11" s="32" t="s">
        <v>186</v>
      </c>
      <c r="E11" s="22"/>
    </row>
    <row r="12" spans="1:5" ht="15.6" customHeight="1" x14ac:dyDescent="0.2">
      <c r="A12" s="31">
        <v>1</v>
      </c>
      <c r="B12" s="33" t="s">
        <v>221</v>
      </c>
      <c r="C12" s="31">
        <v>1</v>
      </c>
      <c r="E12" s="22"/>
    </row>
    <row r="13" spans="1:5" ht="15.6" customHeight="1" x14ac:dyDescent="0.2">
      <c r="A13" s="31">
        <v>2</v>
      </c>
      <c r="B13" s="33" t="s">
        <v>222</v>
      </c>
      <c r="C13" s="31">
        <v>1</v>
      </c>
      <c r="E13" s="22"/>
    </row>
    <row r="14" spans="1:5" ht="15.6" customHeight="1" x14ac:dyDescent="0.2">
      <c r="A14" s="31">
        <v>3</v>
      </c>
      <c r="B14" s="33" t="s">
        <v>148</v>
      </c>
      <c r="C14" s="31">
        <v>1</v>
      </c>
      <c r="E14" s="22"/>
    </row>
    <row r="15" spans="1:5" ht="15.6" customHeight="1" x14ac:dyDescent="0.2">
      <c r="A15" s="31">
        <v>4</v>
      </c>
      <c r="B15" s="24" t="s">
        <v>187</v>
      </c>
      <c r="C15" s="31">
        <v>1</v>
      </c>
      <c r="E15" s="22"/>
    </row>
    <row r="16" spans="1:5" ht="15.6" customHeight="1" x14ac:dyDescent="0.2">
      <c r="A16" s="31">
        <v>5</v>
      </c>
      <c r="B16" s="34" t="s">
        <v>223</v>
      </c>
      <c r="C16" s="31">
        <v>1</v>
      </c>
      <c r="E16" s="22"/>
    </row>
    <row r="17" spans="1:5" ht="15.6" customHeight="1" x14ac:dyDescent="0.2">
      <c r="A17" s="31">
        <v>6</v>
      </c>
      <c r="B17" s="33" t="s">
        <v>23</v>
      </c>
      <c r="C17" s="31">
        <v>1</v>
      </c>
      <c r="E17" s="22"/>
    </row>
    <row r="18" spans="1:5" ht="15.6" customHeight="1" x14ac:dyDescent="0.2">
      <c r="A18" s="31">
        <v>7</v>
      </c>
      <c r="B18" s="24" t="s">
        <v>191</v>
      </c>
      <c r="C18" s="31">
        <v>3</v>
      </c>
      <c r="E18" s="22"/>
    </row>
    <row r="19" spans="1:5" ht="15.6" customHeight="1" x14ac:dyDescent="0.2">
      <c r="A19" s="31">
        <v>8</v>
      </c>
      <c r="B19" s="33" t="s">
        <v>224</v>
      </c>
      <c r="C19" s="31">
        <v>1</v>
      </c>
      <c r="E19" s="22"/>
    </row>
    <row r="20" spans="1:5" ht="15.6" customHeight="1" x14ac:dyDescent="0.2">
      <c r="A20" s="31">
        <v>9</v>
      </c>
      <c r="B20" s="33" t="s">
        <v>225</v>
      </c>
      <c r="C20" s="31">
        <v>1</v>
      </c>
      <c r="E20" s="22"/>
    </row>
    <row r="21" spans="1:5" ht="15.6" customHeight="1" x14ac:dyDescent="0.2">
      <c r="A21" s="31">
        <v>10</v>
      </c>
      <c r="B21" s="33" t="s">
        <v>226</v>
      </c>
      <c r="C21" s="31">
        <v>1</v>
      </c>
      <c r="E21" s="22"/>
    </row>
    <row r="22" spans="1:5" ht="15.6" customHeight="1" x14ac:dyDescent="0.2">
      <c r="A22" s="31">
        <v>11</v>
      </c>
      <c r="B22" s="33" t="s">
        <v>138</v>
      </c>
      <c r="C22" s="31">
        <v>1</v>
      </c>
      <c r="E22" s="22"/>
    </row>
    <row r="23" spans="1:5" ht="15.6" customHeight="1" x14ac:dyDescent="0.2">
      <c r="A23" s="31">
        <v>12</v>
      </c>
      <c r="B23" s="33" t="s">
        <v>227</v>
      </c>
      <c r="C23" s="31">
        <v>1</v>
      </c>
      <c r="E23" s="22"/>
    </row>
    <row r="24" spans="1:5" ht="15.6" customHeight="1" x14ac:dyDescent="0.2">
      <c r="A24" s="31">
        <v>13</v>
      </c>
      <c r="B24" s="33" t="s">
        <v>228</v>
      </c>
      <c r="C24" s="31">
        <v>1</v>
      </c>
      <c r="E24" s="22"/>
    </row>
    <row r="25" spans="1:5" ht="15.6" customHeight="1" x14ac:dyDescent="0.2">
      <c r="A25" s="31">
        <v>14</v>
      </c>
      <c r="B25" s="33" t="s">
        <v>136</v>
      </c>
      <c r="C25" s="31">
        <v>1</v>
      </c>
      <c r="E25" s="22"/>
    </row>
    <row r="26" spans="1:5" ht="15.6" customHeight="1" x14ac:dyDescent="0.2">
      <c r="A26" s="31">
        <v>15</v>
      </c>
      <c r="B26" s="33" t="s">
        <v>229</v>
      </c>
      <c r="C26" s="31">
        <v>1</v>
      </c>
      <c r="E26" s="22"/>
    </row>
    <row r="27" spans="1:5" ht="15.6" customHeight="1" x14ac:dyDescent="0.2">
      <c r="A27" s="31">
        <v>16</v>
      </c>
      <c r="B27" s="33" t="s">
        <v>230</v>
      </c>
      <c r="C27" s="31">
        <v>1</v>
      </c>
      <c r="E27" s="22"/>
    </row>
    <row r="28" spans="1:5" ht="15.6" customHeight="1" x14ac:dyDescent="0.2">
      <c r="A28" s="31">
        <v>17</v>
      </c>
      <c r="B28" s="33" t="s">
        <v>20</v>
      </c>
      <c r="C28" s="31">
        <v>1</v>
      </c>
      <c r="E28" s="22"/>
    </row>
    <row r="29" spans="1:5" ht="15.6" customHeight="1" x14ac:dyDescent="0.2">
      <c r="A29" s="31">
        <v>18</v>
      </c>
      <c r="B29" s="33" t="s">
        <v>231</v>
      </c>
      <c r="C29" s="31">
        <v>1</v>
      </c>
      <c r="E29" s="22"/>
    </row>
    <row r="30" spans="1:5" ht="15.6" customHeight="1" x14ac:dyDescent="0.2">
      <c r="A30" s="31">
        <v>19</v>
      </c>
      <c r="B30" s="33" t="s">
        <v>232</v>
      </c>
      <c r="C30" s="31">
        <v>1</v>
      </c>
      <c r="E30" s="22"/>
    </row>
    <row r="31" spans="1:5" ht="15.6" customHeight="1" x14ac:dyDescent="0.2">
      <c r="A31" s="31">
        <v>20</v>
      </c>
      <c r="B31" s="33" t="s">
        <v>233</v>
      </c>
      <c r="C31" s="31">
        <v>1</v>
      </c>
      <c r="E31" s="22"/>
    </row>
    <row r="32" spans="1:5" ht="15.6" customHeight="1" x14ac:dyDescent="0.2">
      <c r="A32" s="31">
        <v>21</v>
      </c>
      <c r="B32" s="33" t="s">
        <v>234</v>
      </c>
      <c r="C32" s="31">
        <v>1</v>
      </c>
      <c r="E32" s="22"/>
    </row>
    <row r="33" spans="1:5" ht="15.6" customHeight="1" x14ac:dyDescent="0.2">
      <c r="A33" s="31">
        <v>22</v>
      </c>
      <c r="B33" s="33" t="s">
        <v>235</v>
      </c>
      <c r="C33" s="31">
        <v>1</v>
      </c>
      <c r="E33" s="22"/>
    </row>
    <row r="34" spans="1:5" ht="15.6" customHeight="1" x14ac:dyDescent="0.2">
      <c r="A34" s="31">
        <v>23</v>
      </c>
      <c r="B34" s="33" t="s">
        <v>197</v>
      </c>
      <c r="C34" s="31">
        <v>10</v>
      </c>
      <c r="E34" s="22"/>
    </row>
    <row r="35" spans="1:5" ht="15.6" customHeight="1" x14ac:dyDescent="0.2">
      <c r="A35" s="31">
        <v>24</v>
      </c>
      <c r="B35" s="33" t="s">
        <v>236</v>
      </c>
      <c r="C35" s="31">
        <v>1</v>
      </c>
      <c r="E35" s="22"/>
    </row>
    <row r="36" spans="1:5" ht="15.6" customHeight="1" x14ac:dyDescent="0.2">
      <c r="A36" s="31">
        <v>25</v>
      </c>
      <c r="B36" s="33" t="s">
        <v>237</v>
      </c>
      <c r="C36" s="31">
        <v>1</v>
      </c>
      <c r="E36" s="22"/>
    </row>
    <row r="37" spans="1:5" ht="15.6" customHeight="1" x14ac:dyDescent="0.2">
      <c r="A37" s="31">
        <v>26</v>
      </c>
      <c r="B37" s="33" t="s">
        <v>195</v>
      </c>
      <c r="C37" s="31">
        <v>1</v>
      </c>
      <c r="E37" s="22"/>
    </row>
    <row r="38" spans="1:5" ht="15.6" customHeight="1" x14ac:dyDescent="0.2">
      <c r="A38" s="31">
        <v>27</v>
      </c>
      <c r="B38" s="33" t="s">
        <v>238</v>
      </c>
      <c r="C38" s="31">
        <v>1</v>
      </c>
      <c r="E38" s="22"/>
    </row>
    <row r="39" spans="1:5" ht="15.6" customHeight="1" x14ac:dyDescent="0.2">
      <c r="A39" s="31">
        <v>28</v>
      </c>
      <c r="B39" s="33" t="s">
        <v>153</v>
      </c>
      <c r="C39" s="31">
        <v>1</v>
      </c>
      <c r="E39" s="22"/>
    </row>
    <row r="40" spans="1:5" ht="15.6" customHeight="1" x14ac:dyDescent="0.2">
      <c r="A40" s="31">
        <v>29</v>
      </c>
      <c r="B40" s="33" t="s">
        <v>154</v>
      </c>
      <c r="C40" s="31">
        <v>1</v>
      </c>
      <c r="E40" s="22"/>
    </row>
    <row r="41" spans="1:5" ht="15.6" customHeight="1" x14ac:dyDescent="0.2">
      <c r="A41" s="31">
        <v>30</v>
      </c>
      <c r="B41" s="33" t="s">
        <v>239</v>
      </c>
      <c r="C41" s="31">
        <v>1</v>
      </c>
      <c r="E41" s="22"/>
    </row>
    <row r="42" spans="1:5" ht="15.6" customHeight="1" x14ac:dyDescent="0.2">
      <c r="A42" s="31">
        <v>31</v>
      </c>
      <c r="B42" s="33" t="s">
        <v>200</v>
      </c>
      <c r="C42" s="31">
        <v>1</v>
      </c>
      <c r="E42" s="22"/>
    </row>
    <row r="43" spans="1:5" ht="15.6" customHeight="1" x14ac:dyDescent="0.2">
      <c r="A43" s="31">
        <v>32</v>
      </c>
      <c r="B43" s="33" t="s">
        <v>211</v>
      </c>
      <c r="C43" s="31">
        <v>1</v>
      </c>
      <c r="E43" s="22"/>
    </row>
    <row r="44" spans="1:5" ht="15.6" customHeight="1" x14ac:dyDescent="0.2">
      <c r="A44" s="31">
        <v>33</v>
      </c>
      <c r="B44" s="33" t="s">
        <v>240</v>
      </c>
      <c r="C44" s="31">
        <v>1</v>
      </c>
      <c r="E44" s="22"/>
    </row>
    <row r="45" spans="1:5" ht="15.6" customHeight="1" x14ac:dyDescent="0.2">
      <c r="A45" s="31">
        <v>34</v>
      </c>
      <c r="B45" s="33" t="s">
        <v>210</v>
      </c>
      <c r="C45" s="31">
        <v>1</v>
      </c>
      <c r="E45" s="22"/>
    </row>
    <row r="46" spans="1:5" ht="15.6" customHeight="1" x14ac:dyDescent="0.2">
      <c r="A46" s="31">
        <v>35</v>
      </c>
      <c r="B46" s="33" t="s">
        <v>42</v>
      </c>
      <c r="C46" s="31">
        <v>1</v>
      </c>
      <c r="E46" s="22"/>
    </row>
    <row r="47" spans="1:5" ht="15.6" customHeight="1" x14ac:dyDescent="0.2">
      <c r="A47" s="31">
        <v>36</v>
      </c>
      <c r="B47" s="33" t="s">
        <v>241</v>
      </c>
      <c r="C47" s="31">
        <v>1</v>
      </c>
      <c r="E47" s="22"/>
    </row>
    <row r="48" spans="1:5" ht="15.6" customHeight="1" x14ac:dyDescent="0.2">
      <c r="A48" s="31">
        <v>37</v>
      </c>
      <c r="B48" s="33" t="s">
        <v>137</v>
      </c>
      <c r="C48" s="31">
        <v>1</v>
      </c>
      <c r="E48" s="22"/>
    </row>
    <row r="49" spans="1:5" ht="15.6" customHeight="1" x14ac:dyDescent="0.2">
      <c r="A49" s="31">
        <v>38</v>
      </c>
      <c r="B49" s="33" t="s">
        <v>213</v>
      </c>
      <c r="C49" s="31">
        <v>1</v>
      </c>
      <c r="E49" s="22"/>
    </row>
    <row r="50" spans="1:5" ht="15.6" customHeight="1" x14ac:dyDescent="0.2">
      <c r="A50" s="31">
        <v>39</v>
      </c>
      <c r="B50" s="33" t="s">
        <v>207</v>
      </c>
      <c r="C50" s="31">
        <v>1</v>
      </c>
      <c r="E50" s="22"/>
    </row>
    <row r="51" spans="1:5" ht="15.6" customHeight="1" x14ac:dyDescent="0.2">
      <c r="A51" s="31">
        <v>40</v>
      </c>
      <c r="B51" s="33" t="s">
        <v>242</v>
      </c>
      <c r="C51" s="31">
        <v>1</v>
      </c>
      <c r="E51" s="22"/>
    </row>
    <row r="52" spans="1:5" ht="15.6" customHeight="1" x14ac:dyDescent="0.2">
      <c r="A52" s="31">
        <v>41</v>
      </c>
      <c r="B52" s="33" t="s">
        <v>243</v>
      </c>
      <c r="C52" s="31">
        <v>1</v>
      </c>
      <c r="E52" s="22"/>
    </row>
    <row r="53" spans="1:5" ht="15.6" customHeight="1" x14ac:dyDescent="0.2">
      <c r="A53" s="31">
        <v>42</v>
      </c>
      <c r="B53" s="33" t="s">
        <v>215</v>
      </c>
      <c r="C53" s="31">
        <v>1</v>
      </c>
      <c r="E53" s="22"/>
    </row>
    <row r="54" spans="1:5" ht="15.6" customHeight="1" x14ac:dyDescent="0.2">
      <c r="A54" s="31">
        <v>43</v>
      </c>
      <c r="B54" s="33" t="s">
        <v>29</v>
      </c>
      <c r="C54" s="31">
        <v>1</v>
      </c>
      <c r="E54" s="22"/>
    </row>
    <row r="55" spans="1:5" ht="15.6" customHeight="1" x14ac:dyDescent="0.2">
      <c r="A55" s="31">
        <v>44</v>
      </c>
      <c r="B55" s="33" t="s">
        <v>208</v>
      </c>
      <c r="C55" s="31">
        <v>1</v>
      </c>
      <c r="E55" s="22"/>
    </row>
    <row r="56" spans="1:5" ht="15.6" customHeight="1" x14ac:dyDescent="0.2">
      <c r="A56" s="31">
        <v>45</v>
      </c>
      <c r="B56" s="33" t="s">
        <v>205</v>
      </c>
      <c r="C56" s="31">
        <v>1</v>
      </c>
      <c r="E56" s="22"/>
    </row>
    <row r="57" spans="1:5" ht="15.6" customHeight="1" thickBot="1" x14ac:dyDescent="0.25">
      <c r="A57" s="31">
        <v>46</v>
      </c>
      <c r="B57" s="33" t="s">
        <v>11</v>
      </c>
      <c r="C57" s="31">
        <v>1</v>
      </c>
      <c r="D57" s="29"/>
      <c r="E57" s="30"/>
    </row>
    <row r="58" spans="1:5" x14ac:dyDescent="0.2">
      <c r="A58" s="31">
        <v>47</v>
      </c>
      <c r="B58" s="33" t="s">
        <v>244</v>
      </c>
      <c r="C58" s="31">
        <v>1</v>
      </c>
    </row>
    <row r="59" spans="1:5" x14ac:dyDescent="0.2">
      <c r="A59" s="31">
        <v>48</v>
      </c>
      <c r="B59" s="33" t="s">
        <v>216</v>
      </c>
      <c r="C59" s="31">
        <v>1</v>
      </c>
    </row>
    <row r="60" spans="1:5" x14ac:dyDescent="0.2">
      <c r="A60" s="31">
        <v>49</v>
      </c>
      <c r="B60" s="33" t="s">
        <v>245</v>
      </c>
      <c r="C60" s="31">
        <v>1</v>
      </c>
    </row>
    <row r="61" spans="1:5" x14ac:dyDescent="0.2">
      <c r="A61" s="31">
        <v>50</v>
      </c>
      <c r="B61" s="33" t="s">
        <v>246</v>
      </c>
      <c r="C61" s="31">
        <v>1</v>
      </c>
    </row>
    <row r="62" spans="1:5" x14ac:dyDescent="0.2">
      <c r="A62" s="31">
        <v>51</v>
      </c>
      <c r="B62" s="33" t="s">
        <v>247</v>
      </c>
      <c r="C62" s="31">
        <v>1</v>
      </c>
    </row>
    <row r="63" spans="1:5" x14ac:dyDescent="0.2">
      <c r="A63" s="31">
        <v>52</v>
      </c>
      <c r="B63" s="33" t="s">
        <v>41</v>
      </c>
      <c r="C63" s="31">
        <v>1</v>
      </c>
    </row>
    <row r="64" spans="1:5" x14ac:dyDescent="0.2">
      <c r="A64" s="31">
        <v>53</v>
      </c>
      <c r="B64" s="33" t="s">
        <v>8</v>
      </c>
      <c r="C64" s="31">
        <v>1</v>
      </c>
    </row>
    <row r="65" spans="1:3" x14ac:dyDescent="0.2">
      <c r="A65" s="31">
        <v>54</v>
      </c>
      <c r="B65" s="33" t="s">
        <v>12</v>
      </c>
      <c r="C65" s="31">
        <v>1</v>
      </c>
    </row>
  </sheetData>
  <mergeCells count="7">
    <mergeCell ref="A9:E10"/>
    <mergeCell ref="A1:C1"/>
    <mergeCell ref="A2:E2"/>
    <mergeCell ref="A3:E3"/>
    <mergeCell ref="A4:E4"/>
    <mergeCell ref="A5:E5"/>
    <mergeCell ref="A6:E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3FC4-2AA0-4C58-902B-9FA15ECF7E8E}">
  <dimension ref="A1:C71"/>
  <sheetViews>
    <sheetView workbookViewId="0">
      <selection sqref="A1:C1"/>
    </sheetView>
  </sheetViews>
  <sheetFormatPr defaultRowHeight="15" x14ac:dyDescent="0.2"/>
  <cols>
    <col min="2" max="2" width="68.73828125" bestFit="1" customWidth="1"/>
  </cols>
  <sheetData>
    <row r="1" spans="1:3" ht="23.25" x14ac:dyDescent="0.2">
      <c r="A1" s="66" t="s">
        <v>179</v>
      </c>
      <c r="B1" s="66"/>
      <c r="C1" s="66"/>
    </row>
    <row r="2" spans="1:3" ht="46.5" x14ac:dyDescent="0.2">
      <c r="A2" s="67" t="s">
        <v>180</v>
      </c>
      <c r="B2" s="67"/>
      <c r="C2" s="67"/>
    </row>
    <row r="3" spans="1:3" ht="33.6" customHeight="1" x14ac:dyDescent="0.2">
      <c r="A3" s="68" t="s">
        <v>181</v>
      </c>
      <c r="B3" s="68"/>
      <c r="C3" s="68"/>
    </row>
    <row r="4" spans="1:3" ht="23.25" x14ac:dyDescent="0.2">
      <c r="A4" s="57" t="s">
        <v>182</v>
      </c>
      <c r="B4" s="57"/>
      <c r="C4" s="57"/>
    </row>
    <row r="5" spans="1:3" ht="23.25" x14ac:dyDescent="0.2">
      <c r="A5" s="57" t="s">
        <v>183</v>
      </c>
      <c r="B5" s="57"/>
      <c r="C5" s="57"/>
    </row>
    <row r="6" spans="1:3" ht="14.45" customHeight="1" x14ac:dyDescent="0.2">
      <c r="A6" s="63" t="s">
        <v>249</v>
      </c>
      <c r="B6" s="63"/>
      <c r="C6" s="63"/>
    </row>
    <row r="7" spans="1:3" ht="14.45" customHeight="1" x14ac:dyDescent="0.2">
      <c r="A7" s="63"/>
      <c r="B7" s="63"/>
      <c r="C7" s="63"/>
    </row>
    <row r="8" spans="1:3" ht="14.45" customHeight="1" x14ac:dyDescent="0.2">
      <c r="A8" s="63"/>
      <c r="B8" s="63"/>
      <c r="C8" s="63"/>
    </row>
    <row r="9" spans="1:3" ht="14.45" customHeight="1" x14ac:dyDescent="0.2">
      <c r="A9" s="65" t="s">
        <v>248</v>
      </c>
      <c r="B9" s="65"/>
      <c r="C9" s="65"/>
    </row>
    <row r="10" spans="1:3" ht="15" customHeight="1" x14ac:dyDescent="0.2">
      <c r="A10" s="65"/>
      <c r="B10" s="65"/>
      <c r="C10" s="65"/>
    </row>
    <row r="11" spans="1:3" x14ac:dyDescent="0.2">
      <c r="A11" s="36" t="s">
        <v>0</v>
      </c>
      <c r="B11" s="36" t="s">
        <v>1</v>
      </c>
      <c r="C11" s="36" t="s">
        <v>186</v>
      </c>
    </row>
    <row r="12" spans="1:3" x14ac:dyDescent="0.2">
      <c r="A12" s="37">
        <v>1</v>
      </c>
      <c r="B12" s="38" t="s">
        <v>7</v>
      </c>
      <c r="C12" s="37">
        <v>1</v>
      </c>
    </row>
    <row r="13" spans="1:3" x14ac:dyDescent="0.2">
      <c r="A13" s="37">
        <v>2</v>
      </c>
      <c r="B13" s="38" t="s">
        <v>9</v>
      </c>
      <c r="C13" s="37">
        <v>1</v>
      </c>
    </row>
    <row r="14" spans="1:3" x14ac:dyDescent="0.2">
      <c r="A14" s="37">
        <v>3</v>
      </c>
      <c r="B14" s="38" t="s">
        <v>11</v>
      </c>
      <c r="C14" s="37">
        <v>1</v>
      </c>
    </row>
    <row r="15" spans="1:3" x14ac:dyDescent="0.2">
      <c r="A15" s="37">
        <v>4</v>
      </c>
      <c r="B15" s="38" t="s">
        <v>12</v>
      </c>
      <c r="C15" s="37">
        <v>1</v>
      </c>
    </row>
    <row r="16" spans="1:3" x14ac:dyDescent="0.2">
      <c r="A16" s="37">
        <v>5</v>
      </c>
      <c r="B16" s="38" t="s">
        <v>16</v>
      </c>
      <c r="C16" s="37">
        <v>1</v>
      </c>
    </row>
    <row r="17" spans="1:3" x14ac:dyDescent="0.2">
      <c r="A17" s="37">
        <v>6</v>
      </c>
      <c r="B17" s="38" t="s">
        <v>17</v>
      </c>
      <c r="C17" s="37">
        <v>1</v>
      </c>
    </row>
    <row r="18" spans="1:3" x14ac:dyDescent="0.2">
      <c r="A18" s="37">
        <v>7</v>
      </c>
      <c r="B18" s="38" t="s">
        <v>21</v>
      </c>
      <c r="C18" s="37">
        <v>1</v>
      </c>
    </row>
    <row r="19" spans="1:3" x14ac:dyDescent="0.2">
      <c r="A19" s="37">
        <v>8</v>
      </c>
      <c r="B19" s="38" t="s">
        <v>23</v>
      </c>
      <c r="C19" s="37">
        <v>1</v>
      </c>
    </row>
    <row r="20" spans="1:3" x14ac:dyDescent="0.2">
      <c r="A20" s="37">
        <v>9</v>
      </c>
      <c r="B20" s="38" t="s">
        <v>24</v>
      </c>
      <c r="C20" s="37">
        <v>1</v>
      </c>
    </row>
    <row r="21" spans="1:3" x14ac:dyDescent="0.2">
      <c r="A21" s="37">
        <v>10</v>
      </c>
      <c r="B21" s="38" t="s">
        <v>26</v>
      </c>
      <c r="C21" s="37">
        <v>1</v>
      </c>
    </row>
    <row r="22" spans="1:3" x14ac:dyDescent="0.2">
      <c r="A22" s="37">
        <v>11</v>
      </c>
      <c r="B22" s="38" t="s">
        <v>27</v>
      </c>
      <c r="C22" s="37">
        <v>1</v>
      </c>
    </row>
    <row r="23" spans="1:3" x14ac:dyDescent="0.2">
      <c r="A23" s="37">
        <v>12</v>
      </c>
      <c r="B23" s="38" t="s">
        <v>31</v>
      </c>
      <c r="C23" s="37">
        <v>1</v>
      </c>
    </row>
    <row r="24" spans="1:3" x14ac:dyDescent="0.2">
      <c r="A24" s="37">
        <v>13</v>
      </c>
      <c r="B24" s="38" t="s">
        <v>32</v>
      </c>
      <c r="C24" s="37">
        <v>1</v>
      </c>
    </row>
    <row r="25" spans="1:3" x14ac:dyDescent="0.2">
      <c r="A25" s="37">
        <v>14</v>
      </c>
      <c r="B25" s="38" t="s">
        <v>34</v>
      </c>
      <c r="C25" s="37">
        <v>1</v>
      </c>
    </row>
    <row r="26" spans="1:3" x14ac:dyDescent="0.2">
      <c r="A26" s="37">
        <v>15</v>
      </c>
      <c r="B26" s="38" t="s">
        <v>250</v>
      </c>
      <c r="C26" s="37">
        <v>1</v>
      </c>
    </row>
    <row r="27" spans="1:3" x14ac:dyDescent="0.2">
      <c r="A27" s="37">
        <v>16</v>
      </c>
      <c r="B27" s="38" t="s">
        <v>37</v>
      </c>
      <c r="C27" s="37">
        <v>1</v>
      </c>
    </row>
    <row r="28" spans="1:3" x14ac:dyDescent="0.2">
      <c r="A28" s="37">
        <v>17</v>
      </c>
      <c r="B28" s="38" t="s">
        <v>39</v>
      </c>
      <c r="C28" s="37">
        <v>1</v>
      </c>
    </row>
    <row r="29" spans="1:3" x14ac:dyDescent="0.2">
      <c r="A29" s="37">
        <v>18</v>
      </c>
      <c r="B29" s="38" t="s">
        <v>42</v>
      </c>
      <c r="C29" s="37">
        <v>1</v>
      </c>
    </row>
    <row r="30" spans="1:3" x14ac:dyDescent="0.2">
      <c r="A30" s="37">
        <v>19</v>
      </c>
      <c r="B30" s="38" t="s">
        <v>174</v>
      </c>
      <c r="C30" s="37">
        <v>1</v>
      </c>
    </row>
    <row r="31" spans="1:3" x14ac:dyDescent="0.2">
      <c r="A31" s="37">
        <v>20</v>
      </c>
      <c r="B31" s="38" t="s">
        <v>51</v>
      </c>
      <c r="C31" s="37">
        <v>1</v>
      </c>
    </row>
    <row r="32" spans="1:3" x14ac:dyDescent="0.2">
      <c r="A32" s="37">
        <v>21</v>
      </c>
      <c r="B32" s="38" t="s">
        <v>52</v>
      </c>
      <c r="C32" s="37">
        <v>1</v>
      </c>
    </row>
    <row r="33" spans="1:3" x14ac:dyDescent="0.2">
      <c r="A33" s="37">
        <v>22</v>
      </c>
      <c r="B33" s="38" t="s">
        <v>55</v>
      </c>
      <c r="C33" s="37">
        <v>1</v>
      </c>
    </row>
    <row r="34" spans="1:3" x14ac:dyDescent="0.2">
      <c r="A34" s="37">
        <v>23</v>
      </c>
      <c r="B34" s="38" t="s">
        <v>56</v>
      </c>
      <c r="C34" s="37">
        <v>1</v>
      </c>
    </row>
    <row r="35" spans="1:3" x14ac:dyDescent="0.2">
      <c r="A35" s="37">
        <v>24</v>
      </c>
      <c r="B35" s="38" t="s">
        <v>57</v>
      </c>
      <c r="C35" s="37">
        <v>1</v>
      </c>
    </row>
    <row r="36" spans="1:3" x14ac:dyDescent="0.2">
      <c r="A36" s="37">
        <v>25</v>
      </c>
      <c r="B36" s="38" t="s">
        <v>251</v>
      </c>
      <c r="C36" s="37">
        <v>10</v>
      </c>
    </row>
    <row r="37" spans="1:3" x14ac:dyDescent="0.2">
      <c r="A37" s="37">
        <v>26</v>
      </c>
      <c r="B37" s="38" t="s">
        <v>59</v>
      </c>
      <c r="C37" s="37">
        <v>1</v>
      </c>
    </row>
    <row r="38" spans="1:3" x14ac:dyDescent="0.2">
      <c r="A38" s="37">
        <v>27</v>
      </c>
      <c r="B38" s="38" t="s">
        <v>60</v>
      </c>
      <c r="C38" s="37">
        <v>1</v>
      </c>
    </row>
    <row r="39" spans="1:3" x14ac:dyDescent="0.2">
      <c r="A39" s="37">
        <v>28</v>
      </c>
      <c r="B39" s="38" t="s">
        <v>62</v>
      </c>
      <c r="C39" s="37">
        <v>1</v>
      </c>
    </row>
    <row r="40" spans="1:3" x14ac:dyDescent="0.2">
      <c r="A40" s="37">
        <v>29</v>
      </c>
      <c r="B40" s="38" t="s">
        <v>63</v>
      </c>
      <c r="C40" s="37">
        <v>1</v>
      </c>
    </row>
    <row r="41" spans="1:3" x14ac:dyDescent="0.2">
      <c r="A41" s="37">
        <v>30</v>
      </c>
      <c r="B41" s="38" t="s">
        <v>64</v>
      </c>
      <c r="C41" s="37">
        <v>1</v>
      </c>
    </row>
    <row r="42" spans="1:3" x14ac:dyDescent="0.2">
      <c r="A42" s="37">
        <v>31</v>
      </c>
      <c r="B42" s="38" t="s">
        <v>65</v>
      </c>
      <c r="C42" s="37">
        <v>1</v>
      </c>
    </row>
    <row r="43" spans="1:3" x14ac:dyDescent="0.2">
      <c r="A43" s="37">
        <v>32</v>
      </c>
      <c r="B43" s="38" t="s">
        <v>67</v>
      </c>
      <c r="C43" s="37">
        <v>1</v>
      </c>
    </row>
    <row r="44" spans="1:3" x14ac:dyDescent="0.2">
      <c r="A44" s="37">
        <v>33</v>
      </c>
      <c r="B44" s="38" t="s">
        <v>74</v>
      </c>
      <c r="C44" s="37">
        <v>1</v>
      </c>
    </row>
    <row r="45" spans="1:3" x14ac:dyDescent="0.2">
      <c r="A45" s="37">
        <v>34</v>
      </c>
      <c r="B45" s="38" t="s">
        <v>76</v>
      </c>
      <c r="C45" s="37">
        <v>1</v>
      </c>
    </row>
    <row r="46" spans="1:3" x14ac:dyDescent="0.2">
      <c r="A46" s="37">
        <v>35</v>
      </c>
      <c r="B46" s="38" t="s">
        <v>77</v>
      </c>
      <c r="C46" s="37">
        <v>1</v>
      </c>
    </row>
    <row r="47" spans="1:3" x14ac:dyDescent="0.2">
      <c r="A47" s="37">
        <v>36</v>
      </c>
      <c r="B47" s="38" t="s">
        <v>78</v>
      </c>
      <c r="C47" s="37">
        <v>1</v>
      </c>
    </row>
    <row r="48" spans="1:3" x14ac:dyDescent="0.2">
      <c r="A48" s="37">
        <v>37</v>
      </c>
      <c r="B48" s="38" t="s">
        <v>79</v>
      </c>
      <c r="C48" s="37">
        <v>1</v>
      </c>
    </row>
    <row r="49" spans="1:3" x14ac:dyDescent="0.2">
      <c r="A49" s="37">
        <v>38</v>
      </c>
      <c r="B49" s="38" t="s">
        <v>81</v>
      </c>
      <c r="C49" s="37">
        <v>1</v>
      </c>
    </row>
    <row r="50" spans="1:3" x14ac:dyDescent="0.2">
      <c r="A50" s="37">
        <v>39</v>
      </c>
      <c r="B50" s="38" t="s">
        <v>84</v>
      </c>
      <c r="C50" s="37">
        <v>1</v>
      </c>
    </row>
    <row r="51" spans="1:3" x14ac:dyDescent="0.2">
      <c r="A51" s="37">
        <v>40</v>
      </c>
      <c r="B51" s="38" t="s">
        <v>86</v>
      </c>
      <c r="C51" s="37">
        <v>1</v>
      </c>
    </row>
    <row r="52" spans="1:3" x14ac:dyDescent="0.2">
      <c r="A52" s="37">
        <v>41</v>
      </c>
      <c r="B52" s="38" t="s">
        <v>105</v>
      </c>
      <c r="C52" s="37">
        <v>1</v>
      </c>
    </row>
    <row r="53" spans="1:3" x14ac:dyDescent="0.2">
      <c r="A53" s="37">
        <v>42</v>
      </c>
      <c r="B53" s="38" t="s">
        <v>106</v>
      </c>
      <c r="C53" s="37">
        <v>1</v>
      </c>
    </row>
    <row r="54" spans="1:3" x14ac:dyDescent="0.2">
      <c r="A54" s="37">
        <v>43</v>
      </c>
      <c r="B54" s="38" t="s">
        <v>110</v>
      </c>
      <c r="C54" s="37">
        <v>1</v>
      </c>
    </row>
    <row r="55" spans="1:3" x14ac:dyDescent="0.2">
      <c r="A55" s="37">
        <v>44</v>
      </c>
      <c r="B55" s="38" t="s">
        <v>132</v>
      </c>
      <c r="C55" s="37">
        <v>1</v>
      </c>
    </row>
    <row r="56" spans="1:3" x14ac:dyDescent="0.2">
      <c r="A56" s="37">
        <v>45</v>
      </c>
      <c r="B56" s="38" t="s">
        <v>133</v>
      </c>
      <c r="C56" s="37">
        <v>1</v>
      </c>
    </row>
    <row r="57" spans="1:3" x14ac:dyDescent="0.2">
      <c r="A57" s="37">
        <v>46</v>
      </c>
      <c r="B57" s="38" t="s">
        <v>135</v>
      </c>
      <c r="C57" s="37">
        <v>1</v>
      </c>
    </row>
    <row r="58" spans="1:3" x14ac:dyDescent="0.2">
      <c r="A58" s="37">
        <v>47</v>
      </c>
      <c r="B58" s="38" t="s">
        <v>136</v>
      </c>
      <c r="C58" s="37">
        <v>1</v>
      </c>
    </row>
    <row r="59" spans="1:3" x14ac:dyDescent="0.2">
      <c r="A59" s="37">
        <v>48</v>
      </c>
      <c r="B59" s="38" t="s">
        <v>137</v>
      </c>
      <c r="C59" s="37">
        <v>1</v>
      </c>
    </row>
    <row r="60" spans="1:3" x14ac:dyDescent="0.2">
      <c r="A60" s="37">
        <v>49</v>
      </c>
      <c r="B60" s="38" t="s">
        <v>138</v>
      </c>
      <c r="C60" s="37">
        <v>1</v>
      </c>
    </row>
    <row r="61" spans="1:3" x14ac:dyDescent="0.2">
      <c r="A61" s="37">
        <v>50</v>
      </c>
      <c r="B61" s="38" t="s">
        <v>139</v>
      </c>
      <c r="C61" s="37">
        <v>1</v>
      </c>
    </row>
    <row r="62" spans="1:3" x14ac:dyDescent="0.2">
      <c r="A62" s="37">
        <v>51</v>
      </c>
      <c r="B62" s="38" t="s">
        <v>140</v>
      </c>
      <c r="C62" s="37">
        <v>1</v>
      </c>
    </row>
    <row r="63" spans="1:3" x14ac:dyDescent="0.2">
      <c r="A63" s="37">
        <v>52</v>
      </c>
      <c r="B63" s="38" t="s">
        <v>145</v>
      </c>
      <c r="C63" s="37">
        <v>1</v>
      </c>
    </row>
    <row r="64" spans="1:3" x14ac:dyDescent="0.2">
      <c r="A64" s="37">
        <v>53</v>
      </c>
      <c r="B64" s="38" t="s">
        <v>147</v>
      </c>
      <c r="C64" s="37">
        <v>1</v>
      </c>
    </row>
    <row r="65" spans="1:3" x14ac:dyDescent="0.2">
      <c r="A65" s="37">
        <v>54</v>
      </c>
      <c r="B65" s="38" t="s">
        <v>148</v>
      </c>
      <c r="C65" s="37">
        <v>1</v>
      </c>
    </row>
    <row r="66" spans="1:3" x14ac:dyDescent="0.2">
      <c r="A66" s="37">
        <v>55</v>
      </c>
      <c r="B66" s="38" t="s">
        <v>150</v>
      </c>
      <c r="C66" s="37">
        <v>1</v>
      </c>
    </row>
    <row r="67" spans="1:3" x14ac:dyDescent="0.2">
      <c r="A67" s="37">
        <v>56</v>
      </c>
      <c r="B67" s="38" t="s">
        <v>151</v>
      </c>
      <c r="C67" s="37">
        <v>1</v>
      </c>
    </row>
    <row r="68" spans="1:3" x14ac:dyDescent="0.2">
      <c r="A68" s="37">
        <v>57</v>
      </c>
      <c r="B68" s="38" t="s">
        <v>153</v>
      </c>
      <c r="C68" s="37">
        <v>1</v>
      </c>
    </row>
    <row r="69" spans="1:3" x14ac:dyDescent="0.2">
      <c r="A69" s="37">
        <v>58</v>
      </c>
      <c r="B69" s="38" t="s">
        <v>154</v>
      </c>
      <c r="C69" s="37">
        <v>1</v>
      </c>
    </row>
    <row r="70" spans="1:3" x14ac:dyDescent="0.2">
      <c r="A70" s="37">
        <v>59</v>
      </c>
      <c r="B70" s="38" t="s">
        <v>254</v>
      </c>
      <c r="C70" s="37">
        <v>5</v>
      </c>
    </row>
    <row r="71" spans="1:3" x14ac:dyDescent="0.2">
      <c r="A71" s="37">
        <v>60</v>
      </c>
      <c r="B71" s="38" t="s">
        <v>255</v>
      </c>
      <c r="C71" s="37">
        <v>3</v>
      </c>
    </row>
  </sheetData>
  <mergeCells count="7">
    <mergeCell ref="A9:C10"/>
    <mergeCell ref="A1:C1"/>
    <mergeCell ref="A2:C2"/>
    <mergeCell ref="A3:C3"/>
    <mergeCell ref="A4:C4"/>
    <mergeCell ref="A5:C5"/>
    <mergeCell ref="A6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D142-205E-42BA-AD2E-87C383CE5849}">
  <dimension ref="A1:C81"/>
  <sheetViews>
    <sheetView topLeftCell="A3" workbookViewId="0">
      <selection activeCell="F14" sqref="F14"/>
    </sheetView>
  </sheetViews>
  <sheetFormatPr defaultRowHeight="15" x14ac:dyDescent="0.2"/>
  <cols>
    <col min="2" max="2" width="82.59765625" bestFit="1" customWidth="1"/>
    <col min="3" max="3" width="35.2421875" customWidth="1"/>
  </cols>
  <sheetData>
    <row r="1" spans="1:3" ht="23.25" x14ac:dyDescent="0.2">
      <c r="A1" s="66" t="s">
        <v>179</v>
      </c>
      <c r="B1" s="66"/>
      <c r="C1" s="66"/>
    </row>
    <row r="2" spans="1:3" ht="46.5" x14ac:dyDescent="0.2">
      <c r="A2" s="75" t="s">
        <v>180</v>
      </c>
      <c r="B2" s="76"/>
      <c r="C2" s="77"/>
    </row>
    <row r="3" spans="1:3" ht="33.6" customHeight="1" x14ac:dyDescent="0.2">
      <c r="A3" s="78" t="s">
        <v>181</v>
      </c>
      <c r="B3" s="79"/>
      <c r="C3" s="80"/>
    </row>
    <row r="4" spans="1:3" ht="33.6" customHeight="1" x14ac:dyDescent="0.2">
      <c r="A4" s="81" t="s">
        <v>182</v>
      </c>
      <c r="B4" s="60"/>
      <c r="C4" s="82"/>
    </row>
    <row r="5" spans="1:3" ht="23.25" x14ac:dyDescent="0.2">
      <c r="A5" s="81" t="s">
        <v>183</v>
      </c>
      <c r="B5" s="60"/>
      <c r="C5" s="82"/>
    </row>
    <row r="6" spans="1:3" ht="14.45" customHeight="1" x14ac:dyDescent="0.2">
      <c r="A6" s="83" t="s">
        <v>252</v>
      </c>
      <c r="B6" s="84"/>
      <c r="C6" s="85"/>
    </row>
    <row r="7" spans="1:3" ht="14.45" customHeight="1" x14ac:dyDescent="0.2">
      <c r="A7" s="86"/>
      <c r="B7" s="87"/>
      <c r="C7" s="88"/>
    </row>
    <row r="8" spans="1:3" ht="14.45" customHeight="1" x14ac:dyDescent="0.2">
      <c r="A8" s="89"/>
      <c r="B8" s="90"/>
      <c r="C8" s="91"/>
    </row>
    <row r="9" spans="1:3" ht="14.45" customHeight="1" x14ac:dyDescent="0.2">
      <c r="A9" s="69" t="s">
        <v>248</v>
      </c>
      <c r="B9" s="70"/>
      <c r="C9" s="71"/>
    </row>
    <row r="10" spans="1:3" ht="14.45" customHeight="1" x14ac:dyDescent="0.2">
      <c r="A10" s="72"/>
      <c r="B10" s="73"/>
      <c r="C10" s="74"/>
    </row>
    <row r="11" spans="1:3" x14ac:dyDescent="0.2">
      <c r="A11" s="36" t="s">
        <v>0</v>
      </c>
      <c r="B11" s="36" t="s">
        <v>1</v>
      </c>
      <c r="C11" s="36" t="s">
        <v>186</v>
      </c>
    </row>
    <row r="12" spans="1:3" x14ac:dyDescent="0.2">
      <c r="A12" s="37">
        <v>1</v>
      </c>
      <c r="B12" s="40" t="s">
        <v>94</v>
      </c>
      <c r="C12" s="41">
        <v>1</v>
      </c>
    </row>
    <row r="13" spans="1:3" x14ac:dyDescent="0.2">
      <c r="A13" s="37">
        <v>2</v>
      </c>
      <c r="B13" s="40" t="s">
        <v>86</v>
      </c>
      <c r="C13" s="41">
        <v>1</v>
      </c>
    </row>
    <row r="14" spans="1:3" x14ac:dyDescent="0.2">
      <c r="A14" s="37">
        <v>3</v>
      </c>
      <c r="B14" s="40" t="s">
        <v>111</v>
      </c>
      <c r="C14" s="41">
        <v>1</v>
      </c>
    </row>
    <row r="15" spans="1:3" x14ac:dyDescent="0.2">
      <c r="A15" s="37">
        <v>4</v>
      </c>
      <c r="B15" s="40" t="s">
        <v>148</v>
      </c>
      <c r="C15" s="41">
        <v>1</v>
      </c>
    </row>
    <row r="16" spans="1:3" x14ac:dyDescent="0.2">
      <c r="A16" s="37">
        <v>5</v>
      </c>
      <c r="B16" s="40" t="s">
        <v>84</v>
      </c>
      <c r="C16" s="41">
        <v>1</v>
      </c>
    </row>
    <row r="17" spans="1:3" x14ac:dyDescent="0.2">
      <c r="A17" s="37">
        <v>6</v>
      </c>
      <c r="B17" s="40" t="s">
        <v>178</v>
      </c>
      <c r="C17" s="41">
        <v>1</v>
      </c>
    </row>
    <row r="18" spans="1:3" x14ac:dyDescent="0.2">
      <c r="A18" s="37">
        <v>7</v>
      </c>
      <c r="B18" s="40" t="s">
        <v>23</v>
      </c>
      <c r="C18" s="41">
        <v>1</v>
      </c>
    </row>
    <row r="19" spans="1:3" x14ac:dyDescent="0.2">
      <c r="A19" s="37">
        <v>8</v>
      </c>
      <c r="B19" s="40" t="s">
        <v>100</v>
      </c>
      <c r="C19" s="41">
        <v>1</v>
      </c>
    </row>
    <row r="20" spans="1:3" x14ac:dyDescent="0.2">
      <c r="A20" s="37">
        <v>9</v>
      </c>
      <c r="B20" s="40" t="s">
        <v>79</v>
      </c>
      <c r="C20" s="41">
        <v>1</v>
      </c>
    </row>
    <row r="21" spans="1:3" x14ac:dyDescent="0.2">
      <c r="A21" s="37">
        <v>10</v>
      </c>
      <c r="B21" s="40" t="s">
        <v>138</v>
      </c>
      <c r="C21" s="41">
        <v>1</v>
      </c>
    </row>
    <row r="22" spans="1:3" x14ac:dyDescent="0.2">
      <c r="A22" s="37">
        <v>11</v>
      </c>
      <c r="B22" s="40" t="s">
        <v>67</v>
      </c>
      <c r="C22" s="41">
        <v>1</v>
      </c>
    </row>
    <row r="23" spans="1:3" x14ac:dyDescent="0.2">
      <c r="A23" s="37">
        <v>12</v>
      </c>
      <c r="B23" s="40" t="s">
        <v>105</v>
      </c>
      <c r="C23" s="41">
        <v>1</v>
      </c>
    </row>
    <row r="24" spans="1:3" x14ac:dyDescent="0.2">
      <c r="A24" s="37">
        <v>13</v>
      </c>
      <c r="B24" s="40" t="s">
        <v>24</v>
      </c>
      <c r="C24" s="41">
        <v>1</v>
      </c>
    </row>
    <row r="25" spans="1:3" x14ac:dyDescent="0.2">
      <c r="A25" s="37">
        <v>14</v>
      </c>
      <c r="B25" s="40" t="s">
        <v>107</v>
      </c>
      <c r="C25" s="41">
        <v>1</v>
      </c>
    </row>
    <row r="26" spans="1:3" x14ac:dyDescent="0.2">
      <c r="A26" s="37">
        <v>15</v>
      </c>
      <c r="B26" s="40" t="s">
        <v>78</v>
      </c>
      <c r="C26" s="41">
        <v>1</v>
      </c>
    </row>
    <row r="27" spans="1:3" x14ac:dyDescent="0.2">
      <c r="A27" s="37">
        <v>16</v>
      </c>
      <c r="B27" s="40" t="s">
        <v>27</v>
      </c>
      <c r="C27" s="41">
        <v>1</v>
      </c>
    </row>
    <row r="28" spans="1:3" x14ac:dyDescent="0.2">
      <c r="A28" s="37">
        <v>17</v>
      </c>
      <c r="B28" s="40" t="s">
        <v>102</v>
      </c>
      <c r="C28" s="41">
        <v>1</v>
      </c>
    </row>
    <row r="29" spans="1:3" x14ac:dyDescent="0.2">
      <c r="A29" s="37">
        <v>18</v>
      </c>
      <c r="B29" s="40" t="s">
        <v>113</v>
      </c>
      <c r="C29" s="41">
        <v>1</v>
      </c>
    </row>
    <row r="30" spans="1:3" x14ac:dyDescent="0.2">
      <c r="A30" s="37">
        <v>19</v>
      </c>
      <c r="B30" s="40" t="s">
        <v>60</v>
      </c>
      <c r="C30" s="41">
        <v>1</v>
      </c>
    </row>
    <row r="31" spans="1:3" x14ac:dyDescent="0.2">
      <c r="A31" s="37">
        <v>20</v>
      </c>
      <c r="B31" s="40" t="s">
        <v>74</v>
      </c>
      <c r="C31" s="41">
        <v>1</v>
      </c>
    </row>
    <row r="32" spans="1:3" x14ac:dyDescent="0.2">
      <c r="A32" s="37">
        <v>21</v>
      </c>
      <c r="B32" s="40" t="s">
        <v>104</v>
      </c>
      <c r="C32" s="41">
        <v>1</v>
      </c>
    </row>
    <row r="33" spans="1:3" x14ac:dyDescent="0.2">
      <c r="A33" s="37">
        <v>22</v>
      </c>
      <c r="B33" s="40" t="s">
        <v>135</v>
      </c>
      <c r="C33" s="41">
        <v>1</v>
      </c>
    </row>
    <row r="34" spans="1:3" x14ac:dyDescent="0.2">
      <c r="A34" s="37">
        <v>23</v>
      </c>
      <c r="B34" s="40" t="s">
        <v>139</v>
      </c>
      <c r="C34" s="41">
        <v>1</v>
      </c>
    </row>
    <row r="35" spans="1:3" x14ac:dyDescent="0.2">
      <c r="A35" s="37">
        <v>24</v>
      </c>
      <c r="B35" s="40" t="s">
        <v>21</v>
      </c>
      <c r="C35" s="41">
        <v>1</v>
      </c>
    </row>
    <row r="36" spans="1:3" x14ac:dyDescent="0.2">
      <c r="A36" s="37">
        <v>25</v>
      </c>
      <c r="B36" s="40" t="s">
        <v>151</v>
      </c>
      <c r="C36" s="41">
        <v>1</v>
      </c>
    </row>
    <row r="37" spans="1:3" x14ac:dyDescent="0.2">
      <c r="A37" s="37">
        <v>26</v>
      </c>
      <c r="B37" s="40" t="s">
        <v>59</v>
      </c>
      <c r="C37" s="41">
        <v>1</v>
      </c>
    </row>
    <row r="38" spans="1:3" x14ac:dyDescent="0.2">
      <c r="A38" s="37">
        <v>27</v>
      </c>
      <c r="B38" s="40" t="s">
        <v>149</v>
      </c>
      <c r="C38" s="41">
        <v>1</v>
      </c>
    </row>
    <row r="39" spans="1:3" x14ac:dyDescent="0.2">
      <c r="A39" s="37">
        <v>28</v>
      </c>
      <c r="B39" s="40" t="s">
        <v>174</v>
      </c>
      <c r="C39" s="41">
        <v>1</v>
      </c>
    </row>
    <row r="40" spans="1:3" x14ac:dyDescent="0.2">
      <c r="A40" s="37">
        <v>29</v>
      </c>
      <c r="B40" s="40" t="s">
        <v>251</v>
      </c>
      <c r="C40" s="41">
        <v>10</v>
      </c>
    </row>
    <row r="41" spans="1:3" x14ac:dyDescent="0.2">
      <c r="A41" s="37">
        <v>30</v>
      </c>
      <c r="B41" s="40" t="s">
        <v>136</v>
      </c>
      <c r="C41" s="41">
        <v>1</v>
      </c>
    </row>
    <row r="42" spans="1:3" x14ac:dyDescent="0.2">
      <c r="A42" s="37">
        <v>31</v>
      </c>
      <c r="B42" s="40" t="s">
        <v>150</v>
      </c>
      <c r="C42" s="41">
        <v>1</v>
      </c>
    </row>
    <row r="43" spans="1:3" x14ac:dyDescent="0.2">
      <c r="A43" s="37">
        <v>32</v>
      </c>
      <c r="B43" s="40" t="s">
        <v>26</v>
      </c>
      <c r="C43" s="41">
        <v>1</v>
      </c>
    </row>
    <row r="44" spans="1:3" x14ac:dyDescent="0.2">
      <c r="A44" s="37">
        <v>33</v>
      </c>
      <c r="B44" s="40" t="s">
        <v>106</v>
      </c>
      <c r="C44" s="41">
        <v>1</v>
      </c>
    </row>
    <row r="45" spans="1:3" x14ac:dyDescent="0.2">
      <c r="A45" s="37">
        <v>34</v>
      </c>
      <c r="B45" s="40" t="s">
        <v>32</v>
      </c>
      <c r="C45" s="41">
        <v>1</v>
      </c>
    </row>
    <row r="46" spans="1:3" x14ac:dyDescent="0.2">
      <c r="A46" s="37">
        <v>35</v>
      </c>
      <c r="B46" s="40" t="s">
        <v>37</v>
      </c>
      <c r="C46" s="41">
        <v>1</v>
      </c>
    </row>
    <row r="47" spans="1:3" x14ac:dyDescent="0.2">
      <c r="A47" s="37">
        <v>36</v>
      </c>
      <c r="B47" s="40" t="s">
        <v>255</v>
      </c>
      <c r="C47" s="41">
        <v>3</v>
      </c>
    </row>
    <row r="48" spans="1:3" x14ac:dyDescent="0.2">
      <c r="A48" s="37">
        <v>37</v>
      </c>
      <c r="B48" s="40" t="s">
        <v>140</v>
      </c>
      <c r="C48" s="41">
        <v>1</v>
      </c>
    </row>
    <row r="49" spans="1:3" x14ac:dyDescent="0.2">
      <c r="A49" s="37">
        <v>38</v>
      </c>
      <c r="B49" s="40" t="s">
        <v>145</v>
      </c>
      <c r="C49" s="41">
        <v>1</v>
      </c>
    </row>
    <row r="50" spans="1:3" x14ac:dyDescent="0.2">
      <c r="A50" s="37">
        <v>39</v>
      </c>
      <c r="B50" s="40" t="s">
        <v>101</v>
      </c>
      <c r="C50" s="41">
        <v>1</v>
      </c>
    </row>
    <row r="51" spans="1:3" x14ac:dyDescent="0.2">
      <c r="A51" s="37">
        <v>40</v>
      </c>
      <c r="B51" s="40" t="s">
        <v>17</v>
      </c>
      <c r="C51" s="41">
        <v>1</v>
      </c>
    </row>
    <row r="52" spans="1:3" x14ac:dyDescent="0.2">
      <c r="A52" s="37">
        <v>41</v>
      </c>
      <c r="B52" s="40" t="s">
        <v>36</v>
      </c>
      <c r="C52" s="41">
        <v>1</v>
      </c>
    </row>
    <row r="53" spans="1:3" x14ac:dyDescent="0.2">
      <c r="A53" s="37">
        <v>42</v>
      </c>
      <c r="B53" s="40" t="s">
        <v>133</v>
      </c>
      <c r="C53" s="41">
        <v>1</v>
      </c>
    </row>
    <row r="54" spans="1:3" x14ac:dyDescent="0.2">
      <c r="A54" s="37">
        <v>43</v>
      </c>
      <c r="B54" s="40" t="s">
        <v>16</v>
      </c>
      <c r="C54" s="41">
        <v>1</v>
      </c>
    </row>
    <row r="55" spans="1:3" x14ac:dyDescent="0.2">
      <c r="A55" s="37">
        <v>44</v>
      </c>
      <c r="B55" s="40" t="s">
        <v>254</v>
      </c>
      <c r="C55" s="41">
        <v>5</v>
      </c>
    </row>
    <row r="56" spans="1:3" x14ac:dyDescent="0.2">
      <c r="A56" s="37">
        <v>45</v>
      </c>
      <c r="B56" s="40" t="s">
        <v>146</v>
      </c>
      <c r="C56" s="41">
        <v>1</v>
      </c>
    </row>
    <row r="57" spans="1:3" x14ac:dyDescent="0.2">
      <c r="A57" s="37">
        <v>46</v>
      </c>
      <c r="B57" s="40" t="s">
        <v>147</v>
      </c>
      <c r="C57" s="41">
        <v>1</v>
      </c>
    </row>
    <row r="58" spans="1:3" x14ac:dyDescent="0.2">
      <c r="A58" s="37">
        <v>47</v>
      </c>
      <c r="B58" s="40" t="s">
        <v>42</v>
      </c>
      <c r="C58" s="41">
        <v>1</v>
      </c>
    </row>
    <row r="59" spans="1:3" x14ac:dyDescent="0.2">
      <c r="A59" s="37">
        <v>48</v>
      </c>
      <c r="B59" s="40" t="s">
        <v>31</v>
      </c>
      <c r="C59" s="41">
        <v>1</v>
      </c>
    </row>
    <row r="60" spans="1:3" x14ac:dyDescent="0.2">
      <c r="A60" s="37">
        <v>49</v>
      </c>
      <c r="B60" s="40" t="s">
        <v>154</v>
      </c>
      <c r="C60" s="41">
        <v>1</v>
      </c>
    </row>
    <row r="61" spans="1:3" x14ac:dyDescent="0.2">
      <c r="A61" s="37">
        <v>50</v>
      </c>
      <c r="B61" s="40" t="s">
        <v>65</v>
      </c>
      <c r="C61" s="41">
        <v>1</v>
      </c>
    </row>
    <row r="62" spans="1:3" x14ac:dyDescent="0.2">
      <c r="A62" s="37">
        <v>51</v>
      </c>
      <c r="B62" s="40" t="s">
        <v>58</v>
      </c>
      <c r="C62" s="41">
        <v>1</v>
      </c>
    </row>
    <row r="63" spans="1:3" x14ac:dyDescent="0.2">
      <c r="A63" s="37">
        <v>52</v>
      </c>
      <c r="B63" s="40" t="s">
        <v>153</v>
      </c>
      <c r="C63" s="41">
        <v>1</v>
      </c>
    </row>
    <row r="64" spans="1:3" x14ac:dyDescent="0.2">
      <c r="A64" s="37">
        <v>53</v>
      </c>
      <c r="B64" s="40" t="s">
        <v>30</v>
      </c>
      <c r="C64" s="41">
        <v>1</v>
      </c>
    </row>
    <row r="65" spans="1:3" x14ac:dyDescent="0.2">
      <c r="A65" s="37">
        <v>54</v>
      </c>
      <c r="B65" s="40" t="s">
        <v>57</v>
      </c>
      <c r="C65" s="41">
        <v>1</v>
      </c>
    </row>
    <row r="66" spans="1:3" x14ac:dyDescent="0.2">
      <c r="A66" s="37">
        <v>55</v>
      </c>
      <c r="B66" s="40" t="s">
        <v>7</v>
      </c>
      <c r="C66" s="41">
        <v>1</v>
      </c>
    </row>
    <row r="67" spans="1:3" x14ac:dyDescent="0.2">
      <c r="A67" s="37">
        <v>56</v>
      </c>
      <c r="B67" s="40" t="s">
        <v>132</v>
      </c>
      <c r="C67" s="41">
        <v>1</v>
      </c>
    </row>
    <row r="68" spans="1:3" x14ac:dyDescent="0.2">
      <c r="A68" s="37">
        <v>57</v>
      </c>
      <c r="B68" s="40" t="s">
        <v>52</v>
      </c>
      <c r="C68" s="41">
        <v>1</v>
      </c>
    </row>
    <row r="69" spans="1:3" x14ac:dyDescent="0.2">
      <c r="A69" s="37">
        <v>58</v>
      </c>
      <c r="B69" s="40" t="s">
        <v>56</v>
      </c>
      <c r="C69" s="41">
        <v>1</v>
      </c>
    </row>
    <row r="70" spans="1:3" x14ac:dyDescent="0.2">
      <c r="A70" s="37">
        <v>59</v>
      </c>
      <c r="B70" s="40" t="s">
        <v>51</v>
      </c>
      <c r="C70" s="41">
        <v>1</v>
      </c>
    </row>
    <row r="71" spans="1:3" x14ac:dyDescent="0.2">
      <c r="A71" s="37">
        <v>60</v>
      </c>
      <c r="B71" s="40" t="s">
        <v>55</v>
      </c>
      <c r="C71" s="41">
        <v>1</v>
      </c>
    </row>
    <row r="72" spans="1:3" x14ac:dyDescent="0.2">
      <c r="A72" s="37">
        <v>61</v>
      </c>
      <c r="B72" s="40" t="s">
        <v>62</v>
      </c>
      <c r="C72" s="41">
        <v>1</v>
      </c>
    </row>
    <row r="73" spans="1:3" x14ac:dyDescent="0.2">
      <c r="A73" s="37">
        <v>62</v>
      </c>
      <c r="B73" s="40" t="s">
        <v>63</v>
      </c>
      <c r="C73" s="41">
        <v>1</v>
      </c>
    </row>
    <row r="74" spans="1:3" x14ac:dyDescent="0.2">
      <c r="A74" s="37">
        <v>63</v>
      </c>
      <c r="B74" s="40" t="s">
        <v>64</v>
      </c>
      <c r="C74" s="41">
        <v>1</v>
      </c>
    </row>
    <row r="75" spans="1:3" x14ac:dyDescent="0.2">
      <c r="A75" s="37">
        <v>64</v>
      </c>
      <c r="B75" s="40" t="s">
        <v>137</v>
      </c>
      <c r="C75" s="41">
        <v>1</v>
      </c>
    </row>
    <row r="76" spans="1:3" x14ac:dyDescent="0.2">
      <c r="A76" s="37">
        <v>65</v>
      </c>
      <c r="B76" s="40" t="s">
        <v>11</v>
      </c>
      <c r="C76" s="41">
        <v>1</v>
      </c>
    </row>
    <row r="77" spans="1:3" x14ac:dyDescent="0.2">
      <c r="A77" s="37">
        <v>66</v>
      </c>
      <c r="B77" s="40" t="s">
        <v>29</v>
      </c>
      <c r="C77" s="41">
        <v>1</v>
      </c>
    </row>
    <row r="78" spans="1:3" x14ac:dyDescent="0.2">
      <c r="A78" s="37">
        <v>67</v>
      </c>
      <c r="B78" s="40" t="s">
        <v>39</v>
      </c>
      <c r="C78" s="41">
        <v>1</v>
      </c>
    </row>
    <row r="79" spans="1:3" x14ac:dyDescent="0.2">
      <c r="A79" s="37">
        <v>68</v>
      </c>
      <c r="B79" s="40" t="s">
        <v>41</v>
      </c>
      <c r="C79" s="41">
        <v>1</v>
      </c>
    </row>
    <row r="80" spans="1:3" x14ac:dyDescent="0.2">
      <c r="A80" s="37">
        <v>69</v>
      </c>
      <c r="B80" s="40" t="s">
        <v>9</v>
      </c>
      <c r="C80" s="41">
        <v>1</v>
      </c>
    </row>
    <row r="81" spans="1:3" x14ac:dyDescent="0.2">
      <c r="A81" s="37">
        <v>70</v>
      </c>
      <c r="B81" s="40" t="s">
        <v>253</v>
      </c>
      <c r="C81" s="41">
        <v>1</v>
      </c>
    </row>
  </sheetData>
  <mergeCells count="7">
    <mergeCell ref="A9:C10"/>
    <mergeCell ref="A1:C1"/>
    <mergeCell ref="A2:C2"/>
    <mergeCell ref="A3:C3"/>
    <mergeCell ref="A4:C4"/>
    <mergeCell ref="A5:C5"/>
    <mergeCell ref="A6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PRICE LIST</vt:lpstr>
      <vt:lpstr>3000 PACK</vt:lpstr>
      <vt:lpstr>5000 PACK</vt:lpstr>
      <vt:lpstr>7000 PACK</vt:lpstr>
      <vt:lpstr>10000 FAMILY PACK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amuthamithra16@gmail.com</dc:creator>
  <cp:lastModifiedBy>amuthamithra16@gmail.com</cp:lastModifiedBy>
  <dcterms:created xsi:type="dcterms:W3CDTF">2024-07-13T17:08:05Z</dcterms:created>
  <dcterms:modified xsi:type="dcterms:W3CDTF">2024-09-14T09:15:06Z</dcterms:modified>
</cp:coreProperties>
</file>